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Вероника\Documents\FW21\DM\"/>
    </mc:Choice>
  </mc:AlternateContent>
  <xr:revisionPtr revIDLastSave="0" documentId="13_ncr:1_{5594A0F3-C335-4A9E-B48A-0D1BE30DAEE8}" xr6:coauthVersionLast="47" xr6:coauthVersionMax="47" xr10:uidLastSave="{00000000-0000-0000-0000-000000000000}"/>
  <bookViews>
    <workbookView xWindow="-120" yWindow="-120" windowWidth="19440" windowHeight="15000" tabRatio="599" activeTab="1" xr2:uid="{00000000-000D-0000-FFFF-FFFF00000000}"/>
  </bookViews>
  <sheets>
    <sheet name="ПРИЛОЖЕНИЕ" sheetId="1" r:id="rId1"/>
    <sheet name="УПАК" sheetId="2" r:id="rId2"/>
  </sheets>
  <externalReferences>
    <externalReference r:id="rId3"/>
  </externalReferences>
  <definedNames>
    <definedName name="_xlnm._FilterDatabase" localSheetId="0" hidden="1">ПРИЛОЖЕНИЕ!$A$1:$P$1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6" i="2" l="1"/>
  <c r="F237" i="2"/>
  <c r="F238" i="2"/>
  <c r="F239" i="2"/>
  <c r="F240" i="2"/>
  <c r="F241" i="2"/>
  <c r="F242" i="2"/>
  <c r="F243" i="2"/>
  <c r="F244" i="2"/>
  <c r="F245" i="2"/>
  <c r="F248" i="2"/>
  <c r="F249" i="2"/>
  <c r="F250" i="2"/>
  <c r="F251" i="2"/>
  <c r="F252" i="2"/>
  <c r="F253" i="2"/>
  <c r="F254" i="2"/>
  <c r="F233" i="2"/>
  <c r="E234" i="2"/>
  <c r="F234" i="2" s="1"/>
  <c r="E235" i="2"/>
  <c r="F235" i="2" s="1"/>
  <c r="E236" i="2"/>
  <c r="E237" i="2"/>
  <c r="E238" i="2"/>
  <c r="E239" i="2"/>
  <c r="E240" i="2"/>
  <c r="E241" i="2"/>
  <c r="E242" i="2"/>
  <c r="E243" i="2"/>
  <c r="E244" i="2"/>
  <c r="E245" i="2"/>
  <c r="E246" i="2"/>
  <c r="F246" i="2" s="1"/>
  <c r="E247" i="2"/>
  <c r="F247" i="2" s="1"/>
  <c r="E248" i="2"/>
  <c r="E249" i="2"/>
  <c r="E250" i="2"/>
  <c r="E251" i="2"/>
  <c r="E252" i="2"/>
  <c r="E253" i="2"/>
  <c r="E254" i="2"/>
  <c r="E233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Q54" i="1" l="1"/>
  <c r="Q53" i="1"/>
  <c r="Q52" i="1"/>
  <c r="Q51" i="1"/>
  <c r="F197" i="2" l="1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8" i="2" l="1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89" i="2" l="1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</calcChain>
</file>

<file path=xl/sharedStrings.xml><?xml version="1.0" encoding="utf-8"?>
<sst xmlns="http://schemas.openxmlformats.org/spreadsheetml/2006/main" count="1179" uniqueCount="409">
  <si>
    <t>АРТИКУЛ</t>
  </si>
  <si>
    <t>name</t>
  </si>
  <si>
    <t>color</t>
  </si>
  <si>
    <t>trademark</t>
  </si>
  <si>
    <t>Состав</t>
  </si>
  <si>
    <t>ПОЛ</t>
  </si>
  <si>
    <t>НАИМЕНОВАНИЕ</t>
  </si>
  <si>
    <t xml:space="preserve">ЗАВОД </t>
  </si>
  <si>
    <t>СТРАНА</t>
  </si>
  <si>
    <t>ЦЕНА usd</t>
  </si>
  <si>
    <t>КОЛ-ВО</t>
  </si>
  <si>
    <t>ОБЩАЯ СТОИМОСТЬ USD</t>
  </si>
  <si>
    <t>ТАМОЖЕННЫЙ КОД</t>
  </si>
  <si>
    <t>AirWair International Limited</t>
  </si>
  <si>
    <t>USD</t>
  </si>
  <si>
    <t>1 ПОСТАВКА</t>
  </si>
  <si>
    <t>РАЗМЕР</t>
  </si>
  <si>
    <t>ЦЕНА</t>
  </si>
  <si>
    <t>СТОИМОСТЬ</t>
  </si>
  <si>
    <t>НДС</t>
  </si>
  <si>
    <t>ШК</t>
  </si>
  <si>
    <t>Dr.Martens</t>
  </si>
  <si>
    <t>УНИСЕКС</t>
  </si>
  <si>
    <t>1 ПОСТАВКА (ACC)</t>
  </si>
  <si>
    <t>The Double Doc</t>
  </si>
  <si>
    <t>Носки</t>
  </si>
  <si>
    <t>A Fiúza &amp; Irmão, Lda.</t>
  </si>
  <si>
    <t>Португалия</t>
  </si>
  <si>
    <t>Состав подкладки</t>
  </si>
  <si>
    <t>Состав подошвы</t>
  </si>
  <si>
    <t>AC610303</t>
  </si>
  <si>
    <t>AC742017</t>
  </si>
  <si>
    <t>Double Doc Sock</t>
  </si>
  <si>
    <t>AC742002</t>
  </si>
  <si>
    <t>ML</t>
  </si>
  <si>
    <t>SM</t>
  </si>
  <si>
    <t>190665377279</t>
  </si>
  <si>
    <t>190665377286</t>
  </si>
  <si>
    <t>190665377316</t>
  </si>
  <si>
    <t>190665377323</t>
  </si>
  <si>
    <t>190665377293</t>
  </si>
  <si>
    <t>190665377309</t>
  </si>
  <si>
    <t>2 ПОСТАВКА (ACC)</t>
  </si>
  <si>
    <t>2 ПОСТАВКА</t>
  </si>
  <si>
    <t>AC742010</t>
  </si>
  <si>
    <t>CH-COTB</t>
  </si>
  <si>
    <t>80% ХЛОПОК 15% ПОЛИАМИД 3% ПОЛИЭСТЕР 2% ЭЛАСТАН</t>
  </si>
  <si>
    <t>AD022001</t>
  </si>
  <si>
    <t>Short Dd Bl/Wh Sock</t>
  </si>
  <si>
    <t>BWH-COTB</t>
  </si>
  <si>
    <t>78% ХЛОПОК 16% ПОЛИАМИД 4% ПОЛИЭСТЕР 2% ЭЛАСТАН</t>
  </si>
  <si>
    <t>B+B-COPE</t>
  </si>
  <si>
    <t>80% ХЛОПОК  17% ПОЛИАМИД  3% ЭЛАСТИН</t>
  </si>
  <si>
    <t>B+Y-COTB</t>
  </si>
  <si>
    <t>B+W-COPE</t>
  </si>
  <si>
    <t>79% ХЛОПОК  20% НЕЙЛОН  1% ЭЛАСТИН</t>
  </si>
  <si>
    <t>AC610001</t>
  </si>
  <si>
    <t>Y+B-COPE</t>
  </si>
  <si>
    <t>AC742100</t>
  </si>
  <si>
    <t>W-COTB</t>
  </si>
  <si>
    <t>AC740101</t>
  </si>
  <si>
    <t>Dna Pack</t>
  </si>
  <si>
    <t>W+B-COTB</t>
  </si>
  <si>
    <t>ХЛОПОК 80%, ПОЛИАМИД 19%, ЭЛАСТИН 1%</t>
  </si>
  <si>
    <t>AD019001</t>
  </si>
  <si>
    <t>Comfort Doc Sock</t>
  </si>
  <si>
    <t>B-COTB</t>
  </si>
  <si>
    <t>42% ПОЛИЭСТЕР 42% ХЛОПОК 14% ПОЛИАМИД 2% ЭЛАСТАН</t>
  </si>
  <si>
    <t>AD019703</t>
  </si>
  <si>
    <t>DMSY-COTB</t>
  </si>
  <si>
    <t>AC465002</t>
  </si>
  <si>
    <t>Polka Dot Sock</t>
  </si>
  <si>
    <t>78% ХЛОПОК 19% ПОЛИАМИД 3% ЭЛАСТАН</t>
  </si>
  <si>
    <t>AC465100</t>
  </si>
  <si>
    <t>AC694703</t>
  </si>
  <si>
    <t>Thin Stripe Sock</t>
  </si>
  <si>
    <t>DY+B-COTB</t>
  </si>
  <si>
    <t>Textil Sancar, Lda.</t>
  </si>
  <si>
    <t>190665440317</t>
  </si>
  <si>
    <t>190665440324</t>
  </si>
  <si>
    <t>190665440331</t>
  </si>
  <si>
    <t>190665440348</t>
  </si>
  <si>
    <t>190665377255</t>
  </si>
  <si>
    <t>190665377262</t>
  </si>
  <si>
    <t>190665378139</t>
  </si>
  <si>
    <t>190665378146</t>
  </si>
  <si>
    <t>190665409185</t>
  </si>
  <si>
    <t>190665409192</t>
  </si>
  <si>
    <t>190665409208</t>
  </si>
  <si>
    <t>190665409215</t>
  </si>
  <si>
    <t>190665378054</t>
  </si>
  <si>
    <t>190665378061</t>
  </si>
  <si>
    <t>190665440515</t>
  </si>
  <si>
    <t>190665440522</t>
  </si>
  <si>
    <t>190665440539</t>
  </si>
  <si>
    <t>190665440546</t>
  </si>
  <si>
    <t>190665377514</t>
  </si>
  <si>
    <t>190665377521</t>
  </si>
  <si>
    <t>Носки (упаковка из 2 пар)</t>
  </si>
  <si>
    <t>AC787000</t>
  </si>
  <si>
    <t>Wonder Balsam 85ml</t>
  </si>
  <si>
    <t>NNN-NN</t>
  </si>
  <si>
    <t>Нефтяной воск, минеральные масла, желтый пчелиный воск, нефтяной спирт (растворитель) в упаковке из 100% теторона</t>
  </si>
  <si>
    <t>AC796000</t>
  </si>
  <si>
    <t>Dubbin 50ml</t>
  </si>
  <si>
    <t>Нефтяной воск, нефтяной спирт (растворитель)</t>
  </si>
  <si>
    <t>AC792000</t>
  </si>
  <si>
    <t>Dubbin 100ml</t>
  </si>
  <si>
    <t>Крем для обуви 85 мл бесцветный</t>
  </si>
  <si>
    <t>Grangers International Ltd</t>
  </si>
  <si>
    <t>Великобритания</t>
  </si>
  <si>
    <t>ВОСК ДЛЯ КОЖАНОЙ ОБУВИ ДЛЯ ЗАЩИТЫ ОТ ВНЕШНИХ ВОЗДЕЙСТВИЙ, БЕЗЦВЕТНЫЙ 50 МЛ</t>
  </si>
  <si>
    <t>ВОСК ДЛЯ КОЖАНОЙ ОБУВИ ДЛЯ ЗАЩИТЫ ОТ ВНЕШНИХ ВОЗДЕЙСТВИЙ, БЕЗЦВЕТНЫЙ 100 МЛ</t>
  </si>
  <si>
    <t>190665252620</t>
  </si>
  <si>
    <t>190665252712</t>
  </si>
  <si>
    <t>190665252675</t>
  </si>
  <si>
    <t>4 ПОСТАВКА (FTW)</t>
  </si>
  <si>
    <t>Ботинки</t>
  </si>
  <si>
    <t>190665441802</t>
  </si>
  <si>
    <t>190665441819</t>
  </si>
  <si>
    <t>190665441826</t>
  </si>
  <si>
    <t>190665441833</t>
  </si>
  <si>
    <t>190665441840</t>
  </si>
  <si>
    <t>190665441857</t>
  </si>
  <si>
    <t>190665441864</t>
  </si>
  <si>
    <t>190665441871</t>
  </si>
  <si>
    <t>190665441888</t>
  </si>
  <si>
    <t>190665441895</t>
  </si>
  <si>
    <t>190665441901</t>
  </si>
  <si>
    <t>190665441673</t>
  </si>
  <si>
    <t>190665441680</t>
  </si>
  <si>
    <t>190665441697</t>
  </si>
  <si>
    <t>190665441703</t>
  </si>
  <si>
    <t>190665441710</t>
  </si>
  <si>
    <t>190665441727</t>
  </si>
  <si>
    <t>190665441734</t>
  </si>
  <si>
    <t>190665441741</t>
  </si>
  <si>
    <t>190665441758</t>
  </si>
  <si>
    <t>190665441765</t>
  </si>
  <si>
    <t>190665441772</t>
  </si>
  <si>
    <t>4 поставка DRM FW21</t>
  </si>
  <si>
    <t>1460 BASQUIAT II</t>
  </si>
  <si>
    <t>B+ML-UBBS</t>
  </si>
  <si>
    <t>КОЖА 100%</t>
  </si>
  <si>
    <t xml:space="preserve"> КОЖА 60%, ПОЛИЭСТЕР 20%, НЕЙЛОН 15%, ПОЛИУРЕТАН 5%</t>
  </si>
  <si>
    <t>100% ПВХ</t>
  </si>
  <si>
    <t>VINHTHINH TRADING GENERAL JOINT STOCK COMPANY</t>
  </si>
  <si>
    <t>Вьетнам</t>
  </si>
  <si>
    <t>22-23,5</t>
  </si>
  <si>
    <t>24,5-29</t>
  </si>
  <si>
    <t>1461 BASQUIAT II</t>
  </si>
  <si>
    <t>Полуботинки</t>
  </si>
  <si>
    <t>BDM-PZSM</t>
  </si>
  <si>
    <t>КОЖА 55%, ПОЛИЭСТЕР 45%</t>
  </si>
  <si>
    <t>7 ПОСТАВКА (FTW)</t>
  </si>
  <si>
    <t>800090798739</t>
  </si>
  <si>
    <t>800090798746</t>
  </si>
  <si>
    <t>800090798753</t>
  </si>
  <si>
    <t>800090798760</t>
  </si>
  <si>
    <t>800090798777</t>
  </si>
  <si>
    <t>800090798784</t>
  </si>
  <si>
    <t>800090798791</t>
  </si>
  <si>
    <t>800090798807</t>
  </si>
  <si>
    <t>800090798814</t>
  </si>
  <si>
    <t>800090827088</t>
  </si>
  <si>
    <t>800090827101</t>
  </si>
  <si>
    <t>800090827125</t>
  </si>
  <si>
    <t>883985396913</t>
  </si>
  <si>
    <t>883985396920</t>
  </si>
  <si>
    <t>883985396937</t>
  </si>
  <si>
    <t>883985396944</t>
  </si>
  <si>
    <t>883985396951</t>
  </si>
  <si>
    <t>883985396968</t>
  </si>
  <si>
    <t>883985396975</t>
  </si>
  <si>
    <t>883985396982</t>
  </si>
  <si>
    <t>883985396999</t>
  </si>
  <si>
    <t>883985397002</t>
  </si>
  <si>
    <t>883985396395</t>
  </si>
  <si>
    <t>883985396401</t>
  </si>
  <si>
    <t>883985396418</t>
  </si>
  <si>
    <t>883985396425</t>
  </si>
  <si>
    <t>883985396432</t>
  </si>
  <si>
    <t>883985396449</t>
  </si>
  <si>
    <t>883985396456</t>
  </si>
  <si>
    <t>883985396463</t>
  </si>
  <si>
    <t>883985396470</t>
  </si>
  <si>
    <t>883985396487</t>
  </si>
  <si>
    <t>883985396494</t>
  </si>
  <si>
    <t>7 поставка DRM FW21</t>
  </si>
  <si>
    <t>B-NPPA</t>
  </si>
  <si>
    <t>Zhong Shan Xing Jia Shoes Co., Ltd</t>
  </si>
  <si>
    <t>Китай</t>
  </si>
  <si>
    <t>24,5-29,5</t>
  </si>
  <si>
    <t>1460 MONO</t>
  </si>
  <si>
    <t>W-SM</t>
  </si>
  <si>
    <t>24,5-28</t>
  </si>
  <si>
    <t>B-SM</t>
  </si>
  <si>
    <t>Длина стельки</t>
  </si>
  <si>
    <t>5 поставка DRM FW21</t>
  </si>
  <si>
    <t>1461 MONO</t>
  </si>
  <si>
    <t>DONGGUAN SHINGTAK SHOES CO., LTD</t>
  </si>
  <si>
    <t>22--23,5</t>
  </si>
  <si>
    <t>CR-SM</t>
  </si>
  <si>
    <t>5 ПОСТАВКА (FTW)</t>
  </si>
  <si>
    <t>883985393523</t>
  </si>
  <si>
    <t>883985393530</t>
  </si>
  <si>
    <t>883985393547</t>
  </si>
  <si>
    <t>883985393554</t>
  </si>
  <si>
    <t>883985393561</t>
  </si>
  <si>
    <t>883985393578</t>
  </si>
  <si>
    <t>883985393585</t>
  </si>
  <si>
    <t>883985393592</t>
  </si>
  <si>
    <t>883985393608</t>
  </si>
  <si>
    <t>883985393615</t>
  </si>
  <si>
    <t>883985393622</t>
  </si>
  <si>
    <t>800090797534</t>
  </si>
  <si>
    <t>800090797541</t>
  </si>
  <si>
    <t>800090797558</t>
  </si>
  <si>
    <t>800090797565</t>
  </si>
  <si>
    <t>800090797572</t>
  </si>
  <si>
    <t>800090797589</t>
  </si>
  <si>
    <t>800090797596</t>
  </si>
  <si>
    <t>800090797602</t>
  </si>
  <si>
    <t>800090797619</t>
  </si>
  <si>
    <t>800090826883</t>
  </si>
  <si>
    <t>800090826906</t>
  </si>
  <si>
    <t>800090826920</t>
  </si>
  <si>
    <t>800090798456</t>
  </si>
  <si>
    <t>800090798463</t>
  </si>
  <si>
    <t>800090798470</t>
  </si>
  <si>
    <t>800090798487</t>
  </si>
  <si>
    <t>800090798494</t>
  </si>
  <si>
    <t>800090798500</t>
  </si>
  <si>
    <t>800090798517</t>
  </si>
  <si>
    <t>800090826487</t>
  </si>
  <si>
    <t>800090826500</t>
  </si>
  <si>
    <t>800090826524</t>
  </si>
  <si>
    <t>18 поставка DRM FW21</t>
  </si>
  <si>
    <t>1461 HAVEN</t>
  </si>
  <si>
    <t>B-CCC</t>
  </si>
  <si>
    <t>60% кожа, 40% полиэстер</t>
  </si>
  <si>
    <t>Airwair International LTD</t>
  </si>
  <si>
    <t>18 ПОСТАВКА (FTW)</t>
  </si>
  <si>
    <t>190665444889</t>
  </si>
  <si>
    <t>190665444896</t>
  </si>
  <si>
    <t>190665444902</t>
  </si>
  <si>
    <t>190665444919</t>
  </si>
  <si>
    <t>190665444926</t>
  </si>
  <si>
    <t>190665444933</t>
  </si>
  <si>
    <t>190665444940</t>
  </si>
  <si>
    <t>190665444957</t>
  </si>
  <si>
    <t>190665444964</t>
  </si>
  <si>
    <t>12 ПОСТАВКА (FTW)</t>
  </si>
  <si>
    <t>800090797091</t>
  </si>
  <si>
    <t>800090797107</t>
  </si>
  <si>
    <t>800090797114</t>
  </si>
  <si>
    <t>800090797121</t>
  </si>
  <si>
    <t>800090797138</t>
  </si>
  <si>
    <t>800090797145</t>
  </si>
  <si>
    <t>800090797152</t>
  </si>
  <si>
    <t>800090797169</t>
  </si>
  <si>
    <t>800090797176</t>
  </si>
  <si>
    <t>800090829310</t>
  </si>
  <si>
    <t>800090829334</t>
  </si>
  <si>
    <t>800090829358</t>
  </si>
  <si>
    <t>190665276138</t>
  </si>
  <si>
    <t>190665276145</t>
  </si>
  <si>
    <t>190665276152</t>
  </si>
  <si>
    <t>190665276169</t>
  </si>
  <si>
    <t>190665276176</t>
  </si>
  <si>
    <t>190665276183</t>
  </si>
  <si>
    <t>190665276190</t>
  </si>
  <si>
    <t>190665276206</t>
  </si>
  <si>
    <t>190665276213</t>
  </si>
  <si>
    <t>190665276220</t>
  </si>
  <si>
    <t>190665276237</t>
  </si>
  <si>
    <t>190665276244</t>
  </si>
  <si>
    <t>12 поставка DRM FW21</t>
  </si>
  <si>
    <t>1460 PASCAL</t>
  </si>
  <si>
    <t>B-ABA</t>
  </si>
  <si>
    <t>КОЖА 25%, ПОЛИЭСТЕР 45%, НЕЙЛОН 25%, ПОЛИУРЕТАН 5%</t>
  </si>
  <si>
    <t>14 поставка DRM FW21</t>
  </si>
  <si>
    <t>1460 PASCAL MONO</t>
  </si>
  <si>
    <t>B-VG</t>
  </si>
  <si>
    <t>ЖЕН</t>
  </si>
  <si>
    <t>24,5-27</t>
  </si>
  <si>
    <t>14 ПОСТАВКА (FTW)</t>
  </si>
  <si>
    <t>190665219609</t>
  </si>
  <si>
    <t>190665219616</t>
  </si>
  <si>
    <t>190665219623</t>
  </si>
  <si>
    <t>190665219630</t>
  </si>
  <si>
    <t>190665219647</t>
  </si>
  <si>
    <t>190665219654</t>
  </si>
  <si>
    <t>190665219661</t>
  </si>
  <si>
    <t>190665219678</t>
  </si>
  <si>
    <t>800090796612</t>
  </si>
  <si>
    <t>800090796629</t>
  </si>
  <si>
    <t>800090796636</t>
  </si>
  <si>
    <t>800090796643</t>
  </si>
  <si>
    <t>800090796650</t>
  </si>
  <si>
    <t>800090796667</t>
  </si>
  <si>
    <t>800090796674</t>
  </si>
  <si>
    <t>800090796681</t>
  </si>
  <si>
    <t>800090827682</t>
  </si>
  <si>
    <t>800090827705</t>
  </si>
  <si>
    <t>800090827729</t>
  </si>
  <si>
    <t>6 ПОСТАВКА (FTW)</t>
  </si>
  <si>
    <t>883985635357</t>
  </si>
  <si>
    <t>883985635364</t>
  </si>
  <si>
    <t>883985635371</t>
  </si>
  <si>
    <t>883985635388</t>
  </si>
  <si>
    <t>883985635395</t>
  </si>
  <si>
    <t>883985635401</t>
  </si>
  <si>
    <t>883985635418</t>
  </si>
  <si>
    <t>883985578883</t>
  </si>
  <si>
    <t>883985578890</t>
  </si>
  <si>
    <t>883985578906</t>
  </si>
  <si>
    <t>883985578913</t>
  </si>
  <si>
    <t>883985578920</t>
  </si>
  <si>
    <t>883985578937</t>
  </si>
  <si>
    <t>883985578944</t>
  </si>
  <si>
    <t>883985578951</t>
  </si>
  <si>
    <t>883985578968</t>
  </si>
  <si>
    <t>883985578975</t>
  </si>
  <si>
    <t>883985578982</t>
  </si>
  <si>
    <t>6 поставка DRM FW21</t>
  </si>
  <si>
    <t>JADON</t>
  </si>
  <si>
    <t>W-PSM</t>
  </si>
  <si>
    <t>24,5-26</t>
  </si>
  <si>
    <t>B-PSM</t>
  </si>
  <si>
    <t>3 поставка DRM FW21</t>
  </si>
  <si>
    <t>OPTW-VG</t>
  </si>
  <si>
    <t>HONG KONG SHOE MAJESTY</t>
  </si>
  <si>
    <t>1460 PASCAL BEX</t>
  </si>
  <si>
    <t>B-PISA</t>
  </si>
  <si>
    <t>60% КОЖА 40% POLYESTER</t>
  </si>
  <si>
    <t>3 ПОСТАВКА (FTW)</t>
  </si>
  <si>
    <t>190665219524</t>
  </si>
  <si>
    <t>190665219531</t>
  </si>
  <si>
    <t>190665219548</t>
  </si>
  <si>
    <t>190665219555</t>
  </si>
  <si>
    <t>190665219562</t>
  </si>
  <si>
    <t>190665219579</t>
  </si>
  <si>
    <t>190665219586</t>
  </si>
  <si>
    <t>190665349276</t>
  </si>
  <si>
    <t>190665349283</t>
  </si>
  <si>
    <t>190665349290</t>
  </si>
  <si>
    <t>190665349306</t>
  </si>
  <si>
    <t>190665349313</t>
  </si>
  <si>
    <t>190665349320</t>
  </si>
  <si>
    <t>190665349337</t>
  </si>
  <si>
    <t>190665349344</t>
  </si>
  <si>
    <t>190665349351</t>
  </si>
  <si>
    <t>190665349368</t>
  </si>
  <si>
    <t>190665349375</t>
  </si>
  <si>
    <t>9 ПОСТАВКА (FTW)</t>
  </si>
  <si>
    <t>Сандалии</t>
  </si>
  <si>
    <t>190665444117</t>
  </si>
  <si>
    <t>190665444131</t>
  </si>
  <si>
    <t>190665444148</t>
  </si>
  <si>
    <t>190665444155</t>
  </si>
  <si>
    <t>190665444179</t>
  </si>
  <si>
    <t>190665444186</t>
  </si>
  <si>
    <t>190665444193</t>
  </si>
  <si>
    <t>190665444247</t>
  </si>
  <si>
    <t>190665444261</t>
  </si>
  <si>
    <t>190665444278</t>
  </si>
  <si>
    <t>190665444285</t>
  </si>
  <si>
    <t>190665444308</t>
  </si>
  <si>
    <t>190665444315</t>
  </si>
  <si>
    <t>190665444322</t>
  </si>
  <si>
    <t>9 поставка DRM FW21</t>
  </si>
  <si>
    <t>DM MURA</t>
  </si>
  <si>
    <t>B-SMNE</t>
  </si>
  <si>
    <t>90% кожа 10% неопрен</t>
  </si>
  <si>
    <t>50% неопрен, 50% замшевая микрофибра</t>
  </si>
  <si>
    <t>100% ЭВА</t>
  </si>
  <si>
    <t>B-NVC</t>
  </si>
  <si>
    <t>22 поставка DRM FW21</t>
  </si>
  <si>
    <t>2976 SR</t>
  </si>
  <si>
    <t>B-IFG</t>
  </si>
  <si>
    <t>КОЖА 70%ЭЛАСТИК 30%</t>
  </si>
  <si>
    <t>ПОЛИЭСТЕР 75 %, ПОЛИУРЕТАН 25%</t>
  </si>
  <si>
    <t xml:space="preserve"> 76% ПВХ, 24% РЕЗИНА</t>
  </si>
  <si>
    <t>1460 SR</t>
  </si>
  <si>
    <t>ПОЛИЭСТЕР 75 %, ПОЛИУРЕТАН 15%, НЕЙЛОН 10%</t>
  </si>
  <si>
    <t>22 ПОСТАВКА (FTW)</t>
  </si>
  <si>
    <t>190665198966</t>
  </si>
  <si>
    <t>190665198973</t>
  </si>
  <si>
    <t>190665198980</t>
  </si>
  <si>
    <t>190665198997</t>
  </si>
  <si>
    <t>190665199000</t>
  </si>
  <si>
    <t>190665199017</t>
  </si>
  <si>
    <t>190665199024</t>
  </si>
  <si>
    <t>190665199031</t>
  </si>
  <si>
    <t>190665199048</t>
  </si>
  <si>
    <t>190665199055</t>
  </si>
  <si>
    <t>190665199062</t>
  </si>
  <si>
    <t>190665198706</t>
  </si>
  <si>
    <t>190665198713</t>
  </si>
  <si>
    <t>190665198720</t>
  </si>
  <si>
    <t>190665198737</t>
  </si>
  <si>
    <t>190665198744</t>
  </si>
  <si>
    <t>190665198751</t>
  </si>
  <si>
    <t>190665198768</t>
  </si>
  <si>
    <t>190665198775</t>
  </si>
  <si>
    <t>190665198782</t>
  </si>
  <si>
    <t>190665198799</t>
  </si>
  <si>
    <t>190665198805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</si>
</sst>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4DE5F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5">
    <xf numFmtId="0" fontId="0" fillId="0" borderId="0" xfId="0"/>
    <xf numFmtId="14" fontId="1" fillId="0" borderId="0" xfId="0" applyNumberFormat="1" applyFont="1" applyAlignment="1">
      <alignment horizontal="left"/>
    </xf>
    <xf numFmtId="0" fontId="1" fillId="0" borderId="0" xfId="0" applyFont="1"/>
    <xf numFmtId="0" fontId="1" fillId="4" borderId="1" xfId="0" applyFont="1" applyFill="1" applyBorder="1"/>
    <xf numFmtId="0" fontId="1" fillId="5" borderId="0" xfId="0" applyFont="1" applyFill="1"/>
    <xf numFmtId="0" fontId="0" fillId="5" borderId="0" xfId="0" applyFill="1"/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" fontId="1" fillId="4" borderId="1" xfId="0" applyNumberFormat="1" applyFont="1" applyFill="1" applyBorder="1"/>
    <xf numFmtId="1" fontId="0" fillId="0" borderId="0" xfId="0" applyNumberFormat="1"/>
    <xf numFmtId="2" fontId="0" fillId="0" borderId="0" xfId="0" applyNumberFormat="1"/>
    <xf numFmtId="2" fontId="1" fillId="4" borderId="1" xfId="0" applyNumberFormat="1" applyFont="1" applyFill="1" applyBorder="1"/>
    <xf numFmtId="0" fontId="0" fillId="5" borderId="1" xfId="0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5" borderId="1" xfId="0" applyFont="1" applyFill="1" applyBorder="1"/>
    <xf numFmtId="1" fontId="0" fillId="5" borderId="1" xfId="0" applyNumberFormat="1" applyFill="1" applyBorder="1" applyAlignment="1">
      <alignment horizontal="center" vertical="center"/>
    </xf>
    <xf numFmtId="14" fontId="1" fillId="0" borderId="1" xfId="0" applyNumberFormat="1" applyFont="1" applyBorder="1"/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3">
    <cellStyle name="Normalny_Sheet2" xfId="2" xr:uid="{00000000-0005-0000-0000-000000000000}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colors>
    <mruColors>
      <color rgb="FF4DE5F9"/>
      <color rgb="FF69DCD9"/>
      <color rgb="FFFF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2%20DRM%20&#1087;&#1086;&#1089;&#1090;&#1072;&#1074;&#1082;&#1072;%20FW21%20Zhon/&#1055;&#1088;&#1080;&#1083;&#1086;&#1078;&#1077;&#1085;&#1080;&#1077;%20DRM%2022%20shpt%20FW21%20&#1086;&#1073;&#1091;&#1074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коды ДМ"/>
      <sheetName val="Лист1"/>
    </sheetNames>
    <sheetDataSet>
      <sheetData sheetId="0">
        <row r="14">
          <cell r="A14">
            <v>24383001</v>
          </cell>
          <cell r="B14" t="str">
            <v>2976 SR</v>
          </cell>
          <cell r="C14" t="str">
            <v>Ботинки</v>
          </cell>
          <cell r="D14" t="str">
            <v>Dr.Martens</v>
          </cell>
          <cell r="E14" t="str">
            <v>B-IFG</v>
          </cell>
          <cell r="F14" t="str">
            <v>УНИСЕКС</v>
          </cell>
          <cell r="G14" t="str">
            <v>КОЖА 70%ЭЛАСТИК 30%</v>
          </cell>
          <cell r="H14" t="str">
            <v>ПОЛИЭСТЕР 75 %, ПОЛИУРЕТАН 25%</v>
          </cell>
          <cell r="I14" t="str">
            <v xml:space="preserve"> 76% ПВХ, 24% РЕЗИНА</v>
          </cell>
          <cell r="J14" t="str">
            <v>Zhong Shan Xing Jia Shoes Co., Ltd</v>
          </cell>
          <cell r="K14" t="str">
            <v>Китай</v>
          </cell>
          <cell r="L14" t="str">
            <v>22-23,5</v>
          </cell>
          <cell r="M14">
            <v>6403911100</v>
          </cell>
          <cell r="N14">
            <v>176</v>
          </cell>
          <cell r="O14">
            <v>49.8</v>
          </cell>
        </row>
        <row r="15">
          <cell r="A15">
            <v>24383001</v>
          </cell>
          <cell r="B15" t="str">
            <v>2976 SR</v>
          </cell>
          <cell r="C15" t="str">
            <v>Ботинки</v>
          </cell>
          <cell r="D15" t="str">
            <v>Dr.Martens</v>
          </cell>
          <cell r="E15" t="str">
            <v>B-IFG</v>
          </cell>
          <cell r="F15" t="str">
            <v>УНИСЕКС</v>
          </cell>
          <cell r="G15" t="str">
            <v>КОЖА 70%ЭЛАСТИК 30%</v>
          </cell>
          <cell r="H15" t="str">
            <v>ПОЛИЭСТЕР 75 %, ПОЛИУРЕТАН 25%</v>
          </cell>
          <cell r="I15" t="str">
            <v xml:space="preserve"> 76% ПВХ, 24% РЕЗИНА</v>
          </cell>
          <cell r="J15" t="str">
            <v>Zhong Shan Xing Jia Shoes Co., Ltd</v>
          </cell>
          <cell r="K15" t="str">
            <v>Китай</v>
          </cell>
          <cell r="L15" t="str">
            <v>24,5-29</v>
          </cell>
          <cell r="M15">
            <v>6403911300</v>
          </cell>
          <cell r="N15">
            <v>336</v>
          </cell>
          <cell r="O15">
            <v>49.8</v>
          </cell>
        </row>
        <row r="16">
          <cell r="A16">
            <v>24382001</v>
          </cell>
          <cell r="B16" t="str">
            <v>1460 SR</v>
          </cell>
          <cell r="C16" t="str">
            <v>Ботинки</v>
          </cell>
          <cell r="D16" t="str">
            <v>Dr.Martens</v>
          </cell>
          <cell r="E16" t="str">
            <v>B-IFG</v>
          </cell>
          <cell r="F16" t="str">
            <v>УНИСЕКС</v>
          </cell>
          <cell r="G16" t="str">
            <v>КОЖА 100%</v>
          </cell>
          <cell r="H16" t="str">
            <v>ПОЛИЭСТЕР 75 %, ПОЛИУРЕТАН 15%, НЕЙЛОН 10%</v>
          </cell>
          <cell r="I16" t="str">
            <v xml:space="preserve"> 76% ПВХ, 24% РЕЗИНА</v>
          </cell>
          <cell r="J16" t="str">
            <v>Zhong Shan Xing Jia Shoes Co., Ltd</v>
          </cell>
          <cell r="K16" t="str">
            <v>Китай</v>
          </cell>
          <cell r="L16" t="str">
            <v>22-23,5</v>
          </cell>
          <cell r="M16">
            <v>6403911100</v>
          </cell>
          <cell r="N16">
            <v>456</v>
          </cell>
          <cell r="O16">
            <v>55.45</v>
          </cell>
        </row>
        <row r="17">
          <cell r="A17">
            <v>24382001</v>
          </cell>
          <cell r="B17" t="str">
            <v>1460 SR</v>
          </cell>
          <cell r="C17" t="str">
            <v>Ботинки</v>
          </cell>
          <cell r="D17" t="str">
            <v>Dr.Martens</v>
          </cell>
          <cell r="E17" t="str">
            <v>B-IFG</v>
          </cell>
          <cell r="F17" t="str">
            <v>УНИСЕКС</v>
          </cell>
          <cell r="G17" t="str">
            <v>КОЖА 100%</v>
          </cell>
          <cell r="H17" t="str">
            <v>ПОЛИЭСТЕР 75 %, ПОЛИУРЕТАН 15%, НЕЙЛОН 10%</v>
          </cell>
          <cell r="I17" t="str">
            <v xml:space="preserve"> 76% ПВХ, 24% РЕЗИНА</v>
          </cell>
          <cell r="J17" t="str">
            <v>Zhong Shan Xing Jia Shoes Co., Ltd</v>
          </cell>
          <cell r="K17" t="str">
            <v>Китай</v>
          </cell>
          <cell r="L17" t="str">
            <v>24,5-29</v>
          </cell>
          <cell r="M17">
            <v>6403911300</v>
          </cell>
          <cell r="N17">
            <v>776</v>
          </cell>
          <cell r="O17">
            <v>55.45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3"/>
  <sheetViews>
    <sheetView workbookViewId="0">
      <pane ySplit="1" topLeftCell="A2" activePane="bottomLeft" state="frozen"/>
      <selection pane="bottomLeft" activeCell="C54" sqref="C54"/>
    </sheetView>
  </sheetViews>
  <sheetFormatPr defaultRowHeight="15" x14ac:dyDescent="0.25"/>
  <cols>
    <col min="1" max="1" width="25.7109375" bestFit="1" customWidth="1"/>
    <col min="2" max="2" width="9.28515625" bestFit="1" customWidth="1"/>
    <col min="3" max="3" width="19.28515625" style="10" bestFit="1" customWidth="1"/>
    <col min="4" max="4" width="11.42578125" bestFit="1" customWidth="1"/>
    <col min="5" max="5" width="10.85546875" bestFit="1" customWidth="1"/>
    <col min="6" max="6" width="57.140625" bestFit="1" customWidth="1"/>
    <col min="7" max="7" width="17.85546875" bestFit="1" customWidth="1"/>
    <col min="8" max="8" width="11" customWidth="1"/>
    <col min="9" max="9" width="57.42578125" bestFit="1" customWidth="1"/>
    <col min="10" max="10" width="16.140625" bestFit="1" customWidth="1"/>
    <col min="11" max="11" width="11.7109375" bestFit="1" customWidth="1"/>
    <col min="12" max="12" width="12.28515625" bestFit="1" customWidth="1"/>
    <col min="13" max="13" width="11.42578125" bestFit="1" customWidth="1"/>
    <col min="14" max="14" width="11" bestFit="1" customWidth="1"/>
    <col min="15" max="15" width="15.7109375" customWidth="1"/>
    <col min="16" max="16" width="13.7109375" style="10" bestFit="1" customWidth="1"/>
    <col min="17" max="17" width="18.7109375" bestFit="1" customWidth="1"/>
  </cols>
  <sheetData>
    <row r="1" spans="1:17" s="10" customFormat="1" ht="30" x14ac:dyDescent="0.25"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28</v>
      </c>
      <c r="H1" s="11" t="s">
        <v>29</v>
      </c>
      <c r="I1" s="11" t="s">
        <v>5</v>
      </c>
      <c r="J1" s="11" t="s">
        <v>6</v>
      </c>
      <c r="K1" s="11" t="s">
        <v>7</v>
      </c>
      <c r="L1" s="11" t="s">
        <v>8</v>
      </c>
      <c r="M1" s="29" t="s">
        <v>197</v>
      </c>
      <c r="N1" s="11" t="s">
        <v>9</v>
      </c>
      <c r="O1" s="11" t="s">
        <v>10</v>
      </c>
      <c r="P1" s="11" t="s">
        <v>11</v>
      </c>
      <c r="Q1" s="11" t="s">
        <v>12</v>
      </c>
    </row>
    <row r="2" spans="1:17" s="5" customFormat="1" x14ac:dyDescent="0.25">
      <c r="A2" s="4" t="s">
        <v>15</v>
      </c>
      <c r="B2" s="17" t="s">
        <v>44</v>
      </c>
      <c r="C2" s="17" t="s">
        <v>32</v>
      </c>
      <c r="D2" s="17" t="s">
        <v>45</v>
      </c>
      <c r="E2" s="17" t="s">
        <v>21</v>
      </c>
      <c r="F2" s="17" t="s">
        <v>46</v>
      </c>
      <c r="G2" s="17"/>
      <c r="H2" s="17"/>
      <c r="I2" s="17" t="s">
        <v>22</v>
      </c>
      <c r="J2" s="17" t="s">
        <v>25</v>
      </c>
      <c r="K2" s="17" t="s">
        <v>26</v>
      </c>
      <c r="L2" s="17" t="s">
        <v>27</v>
      </c>
      <c r="M2" s="17"/>
      <c r="N2" s="18">
        <v>5.2</v>
      </c>
      <c r="O2" s="17">
        <v>40</v>
      </c>
      <c r="P2" s="18">
        <v>208</v>
      </c>
      <c r="Q2" s="17">
        <v>6115950000</v>
      </c>
    </row>
    <row r="3" spans="1:17" x14ac:dyDescent="0.25">
      <c r="A3" s="1">
        <v>44319</v>
      </c>
      <c r="B3" s="19" t="s">
        <v>47</v>
      </c>
      <c r="C3" s="19" t="s">
        <v>48</v>
      </c>
      <c r="D3" s="19" t="s">
        <v>49</v>
      </c>
      <c r="E3" s="19" t="s">
        <v>21</v>
      </c>
      <c r="F3" s="19" t="s">
        <v>50</v>
      </c>
      <c r="G3" s="19"/>
      <c r="H3" s="19"/>
      <c r="I3" s="19" t="s">
        <v>22</v>
      </c>
      <c r="J3" s="20" t="s">
        <v>25</v>
      </c>
      <c r="K3" s="19" t="s">
        <v>26</v>
      </c>
      <c r="L3" s="19" t="s">
        <v>27</v>
      </c>
      <c r="M3" s="19"/>
      <c r="N3" s="21">
        <v>8.8000000000000007</v>
      </c>
      <c r="O3" s="19">
        <v>100</v>
      </c>
      <c r="P3" s="21">
        <v>880</v>
      </c>
      <c r="Q3" s="19">
        <v>6115950000</v>
      </c>
    </row>
    <row r="4" spans="1:17" x14ac:dyDescent="0.25">
      <c r="A4" s="2" t="s">
        <v>13</v>
      </c>
      <c r="B4" s="19" t="s">
        <v>30</v>
      </c>
      <c r="C4" s="19" t="s">
        <v>24</v>
      </c>
      <c r="D4" s="19" t="s">
        <v>51</v>
      </c>
      <c r="E4" s="19" t="s">
        <v>21</v>
      </c>
      <c r="F4" s="19" t="s">
        <v>52</v>
      </c>
      <c r="G4" s="19"/>
      <c r="H4" s="19"/>
      <c r="I4" s="19" t="s">
        <v>22</v>
      </c>
      <c r="J4" s="20" t="s">
        <v>25</v>
      </c>
      <c r="K4" s="19" t="s">
        <v>26</v>
      </c>
      <c r="L4" s="19" t="s">
        <v>27</v>
      </c>
      <c r="M4" s="19"/>
      <c r="N4" s="21">
        <v>5.2</v>
      </c>
      <c r="O4" s="19">
        <v>70</v>
      </c>
      <c r="P4" s="21">
        <v>364</v>
      </c>
      <c r="Q4" s="19">
        <v>6115950000</v>
      </c>
    </row>
    <row r="5" spans="1:17" x14ac:dyDescent="0.25">
      <c r="A5" s="2" t="s">
        <v>14</v>
      </c>
      <c r="B5" s="19" t="s">
        <v>31</v>
      </c>
      <c r="C5" s="19" t="s">
        <v>32</v>
      </c>
      <c r="D5" s="19" t="s">
        <v>53</v>
      </c>
      <c r="E5" s="19" t="s">
        <v>21</v>
      </c>
      <c r="F5" s="19" t="s">
        <v>52</v>
      </c>
      <c r="G5" s="19"/>
      <c r="H5" s="19"/>
      <c r="I5" s="19" t="s">
        <v>22</v>
      </c>
      <c r="J5" s="20" t="s">
        <v>25</v>
      </c>
      <c r="K5" s="19" t="s">
        <v>26</v>
      </c>
      <c r="L5" s="19" t="s">
        <v>27</v>
      </c>
      <c r="M5" s="19"/>
      <c r="N5" s="21">
        <v>5.5</v>
      </c>
      <c r="O5" s="19">
        <v>60</v>
      </c>
      <c r="P5" s="21">
        <v>330</v>
      </c>
      <c r="Q5" s="19">
        <v>6115950000</v>
      </c>
    </row>
    <row r="6" spans="1:17" x14ac:dyDescent="0.25">
      <c r="A6" s="1"/>
      <c r="B6" s="19" t="s">
        <v>33</v>
      </c>
      <c r="C6" s="19" t="s">
        <v>32</v>
      </c>
      <c r="D6" s="19" t="s">
        <v>54</v>
      </c>
      <c r="E6" s="19" t="s">
        <v>21</v>
      </c>
      <c r="F6" s="19" t="s">
        <v>55</v>
      </c>
      <c r="G6" s="19"/>
      <c r="H6" s="19"/>
      <c r="I6" s="19" t="s">
        <v>22</v>
      </c>
      <c r="J6" s="20" t="s">
        <v>25</v>
      </c>
      <c r="K6" s="19" t="s">
        <v>26</v>
      </c>
      <c r="L6" s="19" t="s">
        <v>27</v>
      </c>
      <c r="M6" s="19"/>
      <c r="N6" s="21">
        <v>5.5</v>
      </c>
      <c r="O6" s="19">
        <v>40</v>
      </c>
      <c r="P6" s="21">
        <v>220</v>
      </c>
      <c r="Q6" s="19">
        <v>6115950000</v>
      </c>
    </row>
    <row r="7" spans="1:17" x14ac:dyDescent="0.25">
      <c r="A7" s="2"/>
      <c r="B7" s="19" t="s">
        <v>56</v>
      </c>
      <c r="C7" s="19" t="s">
        <v>24</v>
      </c>
      <c r="D7" s="19" t="s">
        <v>57</v>
      </c>
      <c r="E7" s="19" t="s">
        <v>21</v>
      </c>
      <c r="F7" s="19" t="s">
        <v>52</v>
      </c>
      <c r="G7" s="19"/>
      <c r="H7" s="19"/>
      <c r="I7" s="19" t="s">
        <v>22</v>
      </c>
      <c r="J7" s="20" t="s">
        <v>25</v>
      </c>
      <c r="K7" s="19" t="s">
        <v>26</v>
      </c>
      <c r="L7" s="19" t="s">
        <v>27</v>
      </c>
      <c r="M7" s="19"/>
      <c r="N7" s="21">
        <v>5.5</v>
      </c>
      <c r="O7" s="19">
        <v>70</v>
      </c>
      <c r="P7" s="21">
        <v>385</v>
      </c>
      <c r="Q7" s="19">
        <v>6115950000</v>
      </c>
    </row>
    <row r="8" spans="1:17" x14ac:dyDescent="0.25">
      <c r="A8" s="2"/>
      <c r="B8" s="19" t="s">
        <v>58</v>
      </c>
      <c r="C8" s="19" t="s">
        <v>32</v>
      </c>
      <c r="D8" s="19" t="s">
        <v>59</v>
      </c>
      <c r="E8" s="19" t="s">
        <v>21</v>
      </c>
      <c r="F8" s="19" t="s">
        <v>46</v>
      </c>
      <c r="G8" s="19"/>
      <c r="H8" s="19"/>
      <c r="I8" s="19" t="s">
        <v>22</v>
      </c>
      <c r="J8" s="20" t="s">
        <v>25</v>
      </c>
      <c r="K8" s="19" t="s">
        <v>26</v>
      </c>
      <c r="L8" s="19" t="s">
        <v>27</v>
      </c>
      <c r="M8" s="19"/>
      <c r="N8" s="21">
        <v>5.5</v>
      </c>
      <c r="O8" s="19">
        <v>60</v>
      </c>
      <c r="P8" s="21">
        <v>330</v>
      </c>
      <c r="Q8" s="19">
        <v>6115950000</v>
      </c>
    </row>
    <row r="9" spans="1:17" ht="30" x14ac:dyDescent="0.25">
      <c r="B9" s="19" t="s">
        <v>60</v>
      </c>
      <c r="C9" s="19" t="s">
        <v>61</v>
      </c>
      <c r="D9" s="19" t="s">
        <v>62</v>
      </c>
      <c r="E9" s="19" t="s">
        <v>21</v>
      </c>
      <c r="F9" s="19" t="s">
        <v>63</v>
      </c>
      <c r="G9" s="19"/>
      <c r="H9" s="19"/>
      <c r="I9" s="19" t="s">
        <v>22</v>
      </c>
      <c r="J9" s="22" t="s">
        <v>98</v>
      </c>
      <c r="K9" s="19" t="s">
        <v>26</v>
      </c>
      <c r="L9" s="19" t="s">
        <v>27</v>
      </c>
      <c r="M9" s="19"/>
      <c r="N9" s="21">
        <v>6.5</v>
      </c>
      <c r="O9" s="19">
        <v>60</v>
      </c>
      <c r="P9" s="21">
        <v>390</v>
      </c>
      <c r="Q9" s="19">
        <v>6115950000</v>
      </c>
    </row>
    <row r="10" spans="1:17" x14ac:dyDescent="0.25">
      <c r="B10" s="19" t="s">
        <v>64</v>
      </c>
      <c r="C10" s="19" t="s">
        <v>65</v>
      </c>
      <c r="D10" s="19" t="s">
        <v>66</v>
      </c>
      <c r="E10" s="19" t="s">
        <v>21</v>
      </c>
      <c r="F10" s="19" t="s">
        <v>67</v>
      </c>
      <c r="G10" s="19"/>
      <c r="H10" s="19"/>
      <c r="I10" s="19" t="s">
        <v>22</v>
      </c>
      <c r="J10" s="20" t="s">
        <v>25</v>
      </c>
      <c r="K10" s="19" t="s">
        <v>26</v>
      </c>
      <c r="L10" s="19" t="s">
        <v>27</v>
      </c>
      <c r="M10" s="19"/>
      <c r="N10" s="21">
        <v>4.8499999999999996</v>
      </c>
      <c r="O10" s="19">
        <v>60</v>
      </c>
      <c r="P10" s="21">
        <v>291</v>
      </c>
      <c r="Q10" s="19">
        <v>6115969900</v>
      </c>
    </row>
    <row r="11" spans="1:17" x14ac:dyDescent="0.25">
      <c r="B11" s="19" t="s">
        <v>68</v>
      </c>
      <c r="C11" s="19" t="s">
        <v>65</v>
      </c>
      <c r="D11" s="19" t="s">
        <v>69</v>
      </c>
      <c r="E11" s="19" t="s">
        <v>21</v>
      </c>
      <c r="F11" s="19" t="s">
        <v>67</v>
      </c>
      <c r="G11" s="19"/>
      <c r="H11" s="19"/>
      <c r="I11" s="19" t="s">
        <v>22</v>
      </c>
      <c r="J11" s="20" t="s">
        <v>25</v>
      </c>
      <c r="K11" s="19" t="s">
        <v>26</v>
      </c>
      <c r="L11" s="19" t="s">
        <v>27</v>
      </c>
      <c r="M11" s="19"/>
      <c r="N11" s="21">
        <v>4.8499999999999996</v>
      </c>
      <c r="O11" s="19">
        <v>80</v>
      </c>
      <c r="P11" s="21">
        <v>388</v>
      </c>
      <c r="Q11" s="19">
        <v>6115969900</v>
      </c>
    </row>
    <row r="12" spans="1:17" x14ac:dyDescent="0.25">
      <c r="B12" s="19" t="s">
        <v>70</v>
      </c>
      <c r="C12" s="19" t="s">
        <v>71</v>
      </c>
      <c r="D12" s="19" t="s">
        <v>66</v>
      </c>
      <c r="E12" s="19" t="s">
        <v>21</v>
      </c>
      <c r="F12" s="19" t="s">
        <v>72</v>
      </c>
      <c r="G12" s="19"/>
      <c r="H12" s="19"/>
      <c r="I12" s="19" t="s">
        <v>22</v>
      </c>
      <c r="J12" s="20" t="s">
        <v>25</v>
      </c>
      <c r="K12" s="19" t="s">
        <v>77</v>
      </c>
      <c r="L12" s="19" t="s">
        <v>27</v>
      </c>
      <c r="M12" s="19"/>
      <c r="N12" s="21">
        <v>3.3</v>
      </c>
      <c r="O12" s="19">
        <v>50</v>
      </c>
      <c r="P12" s="21">
        <v>165</v>
      </c>
      <c r="Q12" s="19">
        <v>6115950000</v>
      </c>
    </row>
    <row r="13" spans="1:17" x14ac:dyDescent="0.25">
      <c r="B13" s="19" t="s">
        <v>73</v>
      </c>
      <c r="C13" s="19" t="s">
        <v>71</v>
      </c>
      <c r="D13" s="19" t="s">
        <v>59</v>
      </c>
      <c r="E13" s="19" t="s">
        <v>21</v>
      </c>
      <c r="F13" s="19" t="s">
        <v>72</v>
      </c>
      <c r="G13" s="19"/>
      <c r="H13" s="19"/>
      <c r="I13" s="19" t="s">
        <v>22</v>
      </c>
      <c r="J13" s="20" t="s">
        <v>25</v>
      </c>
      <c r="K13" s="19" t="s">
        <v>77</v>
      </c>
      <c r="L13" s="19" t="s">
        <v>27</v>
      </c>
      <c r="M13" s="19"/>
      <c r="N13" s="21">
        <v>3.3</v>
      </c>
      <c r="O13" s="19">
        <v>50</v>
      </c>
      <c r="P13" s="21">
        <v>165</v>
      </c>
      <c r="Q13" s="19">
        <v>6115950000</v>
      </c>
    </row>
    <row r="14" spans="1:17" x14ac:dyDescent="0.25">
      <c r="B14" s="19" t="s">
        <v>74</v>
      </c>
      <c r="C14" s="19" t="s">
        <v>75</v>
      </c>
      <c r="D14" s="19" t="s">
        <v>76</v>
      </c>
      <c r="E14" s="19" t="s">
        <v>21</v>
      </c>
      <c r="F14" s="19" t="s">
        <v>63</v>
      </c>
      <c r="G14" s="19"/>
      <c r="H14" s="19"/>
      <c r="I14" s="19" t="s">
        <v>22</v>
      </c>
      <c r="J14" s="20" t="s">
        <v>25</v>
      </c>
      <c r="K14" s="19" t="s">
        <v>77</v>
      </c>
      <c r="L14" s="19" t="s">
        <v>27</v>
      </c>
      <c r="M14" s="19"/>
      <c r="N14" s="21">
        <v>3.1</v>
      </c>
      <c r="O14" s="19">
        <v>100</v>
      </c>
      <c r="P14" s="21">
        <v>310</v>
      </c>
      <c r="Q14" s="19">
        <v>6115950000</v>
      </c>
    </row>
    <row r="15" spans="1:17" s="5" customFormat="1" x14ac:dyDescent="0.25">
      <c r="A15" s="4" t="s">
        <v>43</v>
      </c>
      <c r="B15" s="17" t="s">
        <v>99</v>
      </c>
      <c r="C15" s="17" t="s">
        <v>100</v>
      </c>
      <c r="D15" s="17" t="s">
        <v>101</v>
      </c>
      <c r="E15" s="17" t="s">
        <v>21</v>
      </c>
      <c r="F15" s="17" t="s">
        <v>102</v>
      </c>
      <c r="G15" s="17"/>
      <c r="H15" s="17"/>
      <c r="I15" s="17"/>
      <c r="J15" s="17" t="s">
        <v>108</v>
      </c>
      <c r="K15" s="17" t="s">
        <v>109</v>
      </c>
      <c r="L15" s="17" t="s">
        <v>110</v>
      </c>
      <c r="M15" s="17"/>
      <c r="N15" s="18">
        <v>3.8</v>
      </c>
      <c r="O15" s="17">
        <v>720</v>
      </c>
      <c r="P15" s="18">
        <v>2736</v>
      </c>
      <c r="Q15" s="17">
        <v>3405100000</v>
      </c>
    </row>
    <row r="16" spans="1:17" x14ac:dyDescent="0.25">
      <c r="A16" s="1">
        <v>44329</v>
      </c>
      <c r="B16" s="19" t="s">
        <v>103</v>
      </c>
      <c r="C16" s="19" t="s">
        <v>104</v>
      </c>
      <c r="D16" s="19" t="s">
        <v>101</v>
      </c>
      <c r="E16" s="19" t="s">
        <v>21</v>
      </c>
      <c r="F16" s="19" t="s">
        <v>105</v>
      </c>
      <c r="G16" s="19"/>
      <c r="H16" s="19"/>
      <c r="I16" s="19"/>
      <c r="J16" s="20" t="s">
        <v>111</v>
      </c>
      <c r="K16" s="19" t="s">
        <v>109</v>
      </c>
      <c r="L16" s="19" t="s">
        <v>110</v>
      </c>
      <c r="M16" s="19"/>
      <c r="N16" s="21">
        <v>1.9</v>
      </c>
      <c r="O16" s="19">
        <v>1008</v>
      </c>
      <c r="P16" s="21">
        <v>1915.2</v>
      </c>
      <c r="Q16" s="19">
        <v>3405100000</v>
      </c>
    </row>
    <row r="17" spans="1:17" x14ac:dyDescent="0.25">
      <c r="A17" s="2" t="s">
        <v>13</v>
      </c>
      <c r="B17" s="19" t="s">
        <v>106</v>
      </c>
      <c r="C17" s="19" t="s">
        <v>107</v>
      </c>
      <c r="D17" s="19" t="s">
        <v>101</v>
      </c>
      <c r="E17" s="19" t="s">
        <v>21</v>
      </c>
      <c r="F17" s="19" t="s">
        <v>105</v>
      </c>
      <c r="G17" s="19"/>
      <c r="H17" s="19"/>
      <c r="I17" s="19"/>
      <c r="J17" s="20" t="s">
        <v>112</v>
      </c>
      <c r="K17" s="19" t="s">
        <v>109</v>
      </c>
      <c r="L17" s="19" t="s">
        <v>110</v>
      </c>
      <c r="M17" s="19"/>
      <c r="N17" s="21">
        <v>2.7</v>
      </c>
      <c r="O17" s="19">
        <v>432</v>
      </c>
      <c r="P17" s="21">
        <v>1166.4000000000001</v>
      </c>
      <c r="Q17" s="19">
        <v>3405100000</v>
      </c>
    </row>
    <row r="18" spans="1:17" x14ac:dyDescent="0.25">
      <c r="A18" s="2" t="s">
        <v>14</v>
      </c>
      <c r="M18" s="15"/>
      <c r="O18" s="15"/>
    </row>
    <row r="19" spans="1:17" x14ac:dyDescent="0.25">
      <c r="A19" s="25" t="s">
        <v>140</v>
      </c>
      <c r="B19" s="17">
        <v>27187001</v>
      </c>
      <c r="C19" s="17" t="s">
        <v>141</v>
      </c>
      <c r="D19" s="17" t="s">
        <v>142</v>
      </c>
      <c r="E19" s="17" t="s">
        <v>21</v>
      </c>
      <c r="F19" s="17" t="s">
        <v>143</v>
      </c>
      <c r="G19" s="17" t="s">
        <v>144</v>
      </c>
      <c r="H19" s="17" t="s">
        <v>145</v>
      </c>
      <c r="I19" s="17" t="s">
        <v>22</v>
      </c>
      <c r="J19" s="17" t="s">
        <v>117</v>
      </c>
      <c r="K19" s="17" t="s">
        <v>146</v>
      </c>
      <c r="L19" s="18" t="s">
        <v>147</v>
      </c>
      <c r="M19" s="18" t="s">
        <v>148</v>
      </c>
      <c r="N19" s="17">
        <v>59.75</v>
      </c>
      <c r="O19" s="26">
        <v>176</v>
      </c>
      <c r="P19" s="18">
        <v>10516</v>
      </c>
      <c r="Q19" s="26">
        <v>6403911100</v>
      </c>
    </row>
    <row r="20" spans="1:17" x14ac:dyDescent="0.25">
      <c r="A20" s="27">
        <v>44344</v>
      </c>
      <c r="B20" s="19">
        <v>27187001</v>
      </c>
      <c r="C20" s="19" t="s">
        <v>141</v>
      </c>
      <c r="D20" s="19" t="s">
        <v>142</v>
      </c>
      <c r="E20" s="19" t="s">
        <v>21</v>
      </c>
      <c r="F20" s="19" t="s">
        <v>143</v>
      </c>
      <c r="G20" s="19" t="s">
        <v>144</v>
      </c>
      <c r="H20" s="19" t="s">
        <v>145</v>
      </c>
      <c r="I20" s="19" t="s">
        <v>22</v>
      </c>
      <c r="J20" s="19" t="s">
        <v>117</v>
      </c>
      <c r="K20" s="19" t="s">
        <v>146</v>
      </c>
      <c r="L20" s="21" t="s">
        <v>147</v>
      </c>
      <c r="M20" s="21" t="s">
        <v>149</v>
      </c>
      <c r="N20" s="19">
        <v>59.75</v>
      </c>
      <c r="O20" s="8">
        <v>336</v>
      </c>
      <c r="P20" s="21">
        <v>20076</v>
      </c>
      <c r="Q20" s="8">
        <v>6403911300</v>
      </c>
    </row>
    <row r="21" spans="1:17" x14ac:dyDescent="0.25">
      <c r="A21" s="2" t="s">
        <v>13</v>
      </c>
      <c r="B21" s="28">
        <v>27186001</v>
      </c>
      <c r="C21" s="6" t="s">
        <v>150</v>
      </c>
      <c r="D21" s="19" t="s">
        <v>152</v>
      </c>
      <c r="E21" s="19" t="s">
        <v>21</v>
      </c>
      <c r="F21" s="19" t="s">
        <v>143</v>
      </c>
      <c r="G21" s="19" t="s">
        <v>153</v>
      </c>
      <c r="H21" s="19" t="s">
        <v>145</v>
      </c>
      <c r="I21" s="19" t="s">
        <v>22</v>
      </c>
      <c r="J21" s="19" t="s">
        <v>151</v>
      </c>
      <c r="K21" s="19" t="s">
        <v>146</v>
      </c>
      <c r="L21" s="21" t="s">
        <v>147</v>
      </c>
      <c r="M21" s="21" t="s">
        <v>148</v>
      </c>
      <c r="N21" s="19">
        <v>51.35</v>
      </c>
      <c r="O21" s="8">
        <v>104</v>
      </c>
      <c r="P21" s="21">
        <v>5340.4</v>
      </c>
      <c r="Q21" s="8">
        <v>6403999100</v>
      </c>
    </row>
    <row r="22" spans="1:17" x14ac:dyDescent="0.25">
      <c r="A22" s="2" t="s">
        <v>14</v>
      </c>
      <c r="B22" s="28">
        <v>27186001</v>
      </c>
      <c r="C22" s="6" t="s">
        <v>150</v>
      </c>
      <c r="D22" s="19" t="s">
        <v>152</v>
      </c>
      <c r="E22" s="19" t="s">
        <v>21</v>
      </c>
      <c r="F22" s="19" t="s">
        <v>143</v>
      </c>
      <c r="G22" s="19" t="s">
        <v>153</v>
      </c>
      <c r="H22" s="19" t="s">
        <v>145</v>
      </c>
      <c r="I22" s="19" t="s">
        <v>22</v>
      </c>
      <c r="J22" s="19" t="s">
        <v>151</v>
      </c>
      <c r="K22" s="19" t="s">
        <v>146</v>
      </c>
      <c r="L22" s="21" t="s">
        <v>147</v>
      </c>
      <c r="M22" s="21" t="s">
        <v>149</v>
      </c>
      <c r="N22" s="19">
        <v>51.35</v>
      </c>
      <c r="O22" s="8">
        <v>232</v>
      </c>
      <c r="P22" s="21">
        <v>11913.2</v>
      </c>
      <c r="Q22" s="8">
        <v>6403999300</v>
      </c>
    </row>
    <row r="23" spans="1:17" s="5" customFormat="1" x14ac:dyDescent="0.25">
      <c r="A23" s="25" t="s">
        <v>188</v>
      </c>
      <c r="B23" s="17">
        <v>11838001</v>
      </c>
      <c r="C23" s="17">
        <v>1461</v>
      </c>
      <c r="D23" s="17" t="s">
        <v>189</v>
      </c>
      <c r="E23" s="17" t="s">
        <v>21</v>
      </c>
      <c r="F23" s="17" t="s">
        <v>143</v>
      </c>
      <c r="G23" s="17" t="s">
        <v>153</v>
      </c>
      <c r="H23" s="17" t="s">
        <v>145</v>
      </c>
      <c r="I23" s="17" t="s">
        <v>22</v>
      </c>
      <c r="J23" s="17" t="s">
        <v>151</v>
      </c>
      <c r="K23" s="17" t="s">
        <v>190</v>
      </c>
      <c r="L23" s="17" t="s">
        <v>191</v>
      </c>
      <c r="M23" s="17" t="s">
        <v>148</v>
      </c>
      <c r="N23" s="18">
        <v>44.6</v>
      </c>
      <c r="O23" s="17">
        <v>336</v>
      </c>
      <c r="P23" s="18">
        <v>14985.6</v>
      </c>
      <c r="Q23" s="26">
        <v>6403999100</v>
      </c>
    </row>
    <row r="24" spans="1:17" x14ac:dyDescent="0.25">
      <c r="A24" s="27">
        <v>44362</v>
      </c>
      <c r="B24" s="19">
        <v>11838001</v>
      </c>
      <c r="C24" s="19">
        <v>1461</v>
      </c>
      <c r="D24" s="19" t="s">
        <v>189</v>
      </c>
      <c r="E24" s="19" t="s">
        <v>21</v>
      </c>
      <c r="F24" s="19" t="s">
        <v>143</v>
      </c>
      <c r="G24" s="19" t="s">
        <v>153</v>
      </c>
      <c r="H24" s="19" t="s">
        <v>145</v>
      </c>
      <c r="I24" s="19" t="s">
        <v>22</v>
      </c>
      <c r="J24" s="19" t="s">
        <v>151</v>
      </c>
      <c r="K24" s="19" t="s">
        <v>190</v>
      </c>
      <c r="L24" s="19" t="s">
        <v>191</v>
      </c>
      <c r="M24" s="19" t="s">
        <v>192</v>
      </c>
      <c r="N24" s="21">
        <v>44.6</v>
      </c>
      <c r="O24" s="19">
        <v>976</v>
      </c>
      <c r="P24" s="21">
        <v>43529.599999999999</v>
      </c>
      <c r="Q24" s="8">
        <v>6403999300</v>
      </c>
    </row>
    <row r="25" spans="1:17" x14ac:dyDescent="0.25">
      <c r="A25" s="2" t="s">
        <v>13</v>
      </c>
      <c r="B25" s="28">
        <v>14357100</v>
      </c>
      <c r="C25" s="6" t="s">
        <v>193</v>
      </c>
      <c r="D25" s="19" t="s">
        <v>194</v>
      </c>
      <c r="E25" s="19" t="s">
        <v>21</v>
      </c>
      <c r="F25" s="19" t="s">
        <v>143</v>
      </c>
      <c r="G25" s="19" t="s">
        <v>153</v>
      </c>
      <c r="H25" s="19" t="s">
        <v>145</v>
      </c>
      <c r="I25" s="19" t="s">
        <v>22</v>
      </c>
      <c r="J25" s="19" t="s">
        <v>117</v>
      </c>
      <c r="K25" s="19" t="s">
        <v>190</v>
      </c>
      <c r="L25" s="19" t="s">
        <v>191</v>
      </c>
      <c r="M25" s="19" t="s">
        <v>148</v>
      </c>
      <c r="N25" s="21">
        <v>51</v>
      </c>
      <c r="O25" s="19">
        <v>200</v>
      </c>
      <c r="P25" s="21">
        <v>10200</v>
      </c>
      <c r="Q25" s="8">
        <v>6403911100</v>
      </c>
    </row>
    <row r="26" spans="1:17" x14ac:dyDescent="0.25">
      <c r="A26" s="2" t="s">
        <v>14</v>
      </c>
      <c r="B26" s="28">
        <v>14357100</v>
      </c>
      <c r="C26" s="6" t="s">
        <v>193</v>
      </c>
      <c r="D26" s="19" t="s">
        <v>194</v>
      </c>
      <c r="E26" s="19" t="s">
        <v>21</v>
      </c>
      <c r="F26" s="19" t="s">
        <v>143</v>
      </c>
      <c r="G26" s="19" t="s">
        <v>153</v>
      </c>
      <c r="H26" s="19" t="s">
        <v>145</v>
      </c>
      <c r="I26" s="19" t="s">
        <v>22</v>
      </c>
      <c r="J26" s="19" t="s">
        <v>117</v>
      </c>
      <c r="K26" s="19" t="s">
        <v>190</v>
      </c>
      <c r="L26" s="19" t="s">
        <v>191</v>
      </c>
      <c r="M26" s="19" t="s">
        <v>195</v>
      </c>
      <c r="N26" s="21">
        <v>51</v>
      </c>
      <c r="O26" s="19">
        <v>208</v>
      </c>
      <c r="P26" s="21">
        <v>10608</v>
      </c>
      <c r="Q26" s="8">
        <v>6403911300</v>
      </c>
    </row>
    <row r="27" spans="1:17" x14ac:dyDescent="0.25">
      <c r="A27" s="28"/>
      <c r="B27" s="28">
        <v>14353001</v>
      </c>
      <c r="C27" s="6" t="s">
        <v>193</v>
      </c>
      <c r="D27" s="19" t="s">
        <v>196</v>
      </c>
      <c r="E27" s="19" t="s">
        <v>21</v>
      </c>
      <c r="F27" s="19" t="s">
        <v>143</v>
      </c>
      <c r="G27" s="19" t="s">
        <v>153</v>
      </c>
      <c r="H27" s="19" t="s">
        <v>145</v>
      </c>
      <c r="I27" s="19" t="s">
        <v>22</v>
      </c>
      <c r="J27" s="19" t="s">
        <v>117</v>
      </c>
      <c r="K27" s="19" t="s">
        <v>190</v>
      </c>
      <c r="L27" s="19" t="s">
        <v>191</v>
      </c>
      <c r="M27" s="19" t="s">
        <v>148</v>
      </c>
      <c r="N27" s="21">
        <v>51</v>
      </c>
      <c r="O27" s="19">
        <v>864</v>
      </c>
      <c r="P27" s="21">
        <v>44064</v>
      </c>
      <c r="Q27" s="8">
        <v>6403911100</v>
      </c>
    </row>
    <row r="28" spans="1:17" x14ac:dyDescent="0.25">
      <c r="A28" s="28"/>
      <c r="B28" s="28">
        <v>14353001</v>
      </c>
      <c r="C28" s="6" t="s">
        <v>193</v>
      </c>
      <c r="D28" s="19" t="s">
        <v>196</v>
      </c>
      <c r="E28" s="19" t="s">
        <v>21</v>
      </c>
      <c r="F28" s="19" t="s">
        <v>143</v>
      </c>
      <c r="G28" s="19" t="s">
        <v>153</v>
      </c>
      <c r="H28" s="19" t="s">
        <v>145</v>
      </c>
      <c r="I28" s="19" t="s">
        <v>22</v>
      </c>
      <c r="J28" s="19" t="s">
        <v>117</v>
      </c>
      <c r="K28" s="19" t="s">
        <v>190</v>
      </c>
      <c r="L28" s="19" t="s">
        <v>191</v>
      </c>
      <c r="M28" s="19" t="s">
        <v>149</v>
      </c>
      <c r="N28" s="21">
        <v>51</v>
      </c>
      <c r="O28" s="19">
        <v>1424</v>
      </c>
      <c r="P28" s="21">
        <v>72624</v>
      </c>
      <c r="Q28" s="8">
        <v>6403911300</v>
      </c>
    </row>
    <row r="29" spans="1:17" s="5" customFormat="1" x14ac:dyDescent="0.25">
      <c r="A29" s="25" t="s">
        <v>198</v>
      </c>
      <c r="B29" s="17">
        <v>14345001</v>
      </c>
      <c r="C29" s="17" t="s">
        <v>199</v>
      </c>
      <c r="D29" s="17" t="s">
        <v>196</v>
      </c>
      <c r="E29" s="17" t="s">
        <v>21</v>
      </c>
      <c r="F29" s="17" t="s">
        <v>143</v>
      </c>
      <c r="G29" s="17" t="s">
        <v>153</v>
      </c>
      <c r="H29" s="17" t="s">
        <v>145</v>
      </c>
      <c r="I29" s="17" t="s">
        <v>22</v>
      </c>
      <c r="J29" s="17" t="s">
        <v>151</v>
      </c>
      <c r="K29" s="17" t="s">
        <v>200</v>
      </c>
      <c r="L29" s="18" t="s">
        <v>191</v>
      </c>
      <c r="M29" s="18" t="s">
        <v>148</v>
      </c>
      <c r="N29" s="18">
        <v>42.9</v>
      </c>
      <c r="O29" s="26">
        <v>848</v>
      </c>
      <c r="P29" s="18">
        <v>36379.199999999997</v>
      </c>
      <c r="Q29" s="26">
        <v>6403999100</v>
      </c>
    </row>
    <row r="30" spans="1:17" x14ac:dyDescent="0.25">
      <c r="A30" s="27">
        <v>44362</v>
      </c>
      <c r="B30" s="19">
        <v>14345001</v>
      </c>
      <c r="C30" s="19" t="s">
        <v>199</v>
      </c>
      <c r="D30" s="19" t="s">
        <v>196</v>
      </c>
      <c r="E30" s="19" t="s">
        <v>21</v>
      </c>
      <c r="F30" s="19" t="s">
        <v>143</v>
      </c>
      <c r="G30" s="19" t="s">
        <v>153</v>
      </c>
      <c r="H30" s="19" t="s">
        <v>145</v>
      </c>
      <c r="I30" s="19" t="s">
        <v>22</v>
      </c>
      <c r="J30" s="19" t="s">
        <v>151</v>
      </c>
      <c r="K30" s="19" t="s">
        <v>200</v>
      </c>
      <c r="L30" s="21" t="s">
        <v>191</v>
      </c>
      <c r="M30" s="21" t="s">
        <v>149</v>
      </c>
      <c r="N30" s="21">
        <v>42.9</v>
      </c>
      <c r="O30" s="8">
        <v>1696</v>
      </c>
      <c r="P30" s="21">
        <v>72758.399999999994</v>
      </c>
      <c r="Q30" s="8">
        <v>6403999300</v>
      </c>
    </row>
    <row r="31" spans="1:17" x14ac:dyDescent="0.25">
      <c r="A31" s="2" t="s">
        <v>13</v>
      </c>
      <c r="B31" s="28">
        <v>11838002</v>
      </c>
      <c r="C31" s="6">
        <v>1461</v>
      </c>
      <c r="D31" s="19" t="s">
        <v>196</v>
      </c>
      <c r="E31" s="19" t="s">
        <v>21</v>
      </c>
      <c r="F31" s="19" t="s">
        <v>143</v>
      </c>
      <c r="G31" s="19" t="s">
        <v>153</v>
      </c>
      <c r="H31" s="19" t="s">
        <v>145</v>
      </c>
      <c r="I31" s="19" t="s">
        <v>22</v>
      </c>
      <c r="J31" s="19" t="s">
        <v>151</v>
      </c>
      <c r="K31" s="19" t="s">
        <v>200</v>
      </c>
      <c r="L31" s="21" t="s">
        <v>191</v>
      </c>
      <c r="M31" s="21" t="s">
        <v>201</v>
      </c>
      <c r="N31" s="21">
        <v>42.9</v>
      </c>
      <c r="O31" s="8">
        <v>648</v>
      </c>
      <c r="P31" s="21">
        <v>27799.200000000001</v>
      </c>
      <c r="Q31" s="8">
        <v>6403999100</v>
      </c>
    </row>
    <row r="32" spans="1:17" x14ac:dyDescent="0.25">
      <c r="A32" s="2" t="s">
        <v>14</v>
      </c>
      <c r="B32" s="28">
        <v>11838002</v>
      </c>
      <c r="C32" s="6">
        <v>1461</v>
      </c>
      <c r="D32" s="19" t="s">
        <v>196</v>
      </c>
      <c r="E32" s="19" t="s">
        <v>21</v>
      </c>
      <c r="F32" s="19" t="s">
        <v>143</v>
      </c>
      <c r="G32" s="19" t="s">
        <v>153</v>
      </c>
      <c r="H32" s="19" t="s">
        <v>145</v>
      </c>
      <c r="I32" s="19" t="s">
        <v>22</v>
      </c>
      <c r="J32" s="19" t="s">
        <v>151</v>
      </c>
      <c r="K32" s="19" t="s">
        <v>200</v>
      </c>
      <c r="L32" s="21" t="s">
        <v>191</v>
      </c>
      <c r="M32" s="21" t="s">
        <v>192</v>
      </c>
      <c r="N32" s="21">
        <v>42.9</v>
      </c>
      <c r="O32" s="8">
        <v>1536</v>
      </c>
      <c r="P32" s="21">
        <v>65894.399999999994</v>
      </c>
      <c r="Q32" s="8">
        <v>6403999300</v>
      </c>
    </row>
    <row r="33" spans="1:17" x14ac:dyDescent="0.25">
      <c r="A33" s="28"/>
      <c r="B33" s="28">
        <v>11838600</v>
      </c>
      <c r="C33" s="6">
        <v>1461</v>
      </c>
      <c r="D33" s="19" t="s">
        <v>202</v>
      </c>
      <c r="E33" s="19" t="s">
        <v>21</v>
      </c>
      <c r="F33" s="19" t="s">
        <v>143</v>
      </c>
      <c r="G33" s="19" t="s">
        <v>153</v>
      </c>
      <c r="H33" s="19" t="s">
        <v>145</v>
      </c>
      <c r="I33" s="19" t="s">
        <v>22</v>
      </c>
      <c r="J33" s="19" t="s">
        <v>151</v>
      </c>
      <c r="K33" s="19" t="s">
        <v>200</v>
      </c>
      <c r="L33" s="21" t="s">
        <v>191</v>
      </c>
      <c r="M33" s="21" t="s">
        <v>148</v>
      </c>
      <c r="N33" s="21">
        <v>42.9</v>
      </c>
      <c r="O33" s="8">
        <v>120</v>
      </c>
      <c r="P33" s="21">
        <v>5148</v>
      </c>
      <c r="Q33" s="8">
        <v>6403999100</v>
      </c>
    </row>
    <row r="34" spans="1:17" x14ac:dyDescent="0.25">
      <c r="A34" s="28"/>
      <c r="B34" s="28">
        <v>11838600</v>
      </c>
      <c r="C34" s="6">
        <v>1461</v>
      </c>
      <c r="D34" s="19" t="s">
        <v>202</v>
      </c>
      <c r="E34" s="19" t="s">
        <v>21</v>
      </c>
      <c r="F34" s="19" t="s">
        <v>143</v>
      </c>
      <c r="G34" s="19" t="s">
        <v>153</v>
      </c>
      <c r="H34" s="19" t="s">
        <v>145</v>
      </c>
      <c r="I34" s="19" t="s">
        <v>22</v>
      </c>
      <c r="J34" s="19" t="s">
        <v>151</v>
      </c>
      <c r="K34" s="19" t="s">
        <v>200</v>
      </c>
      <c r="L34" s="21" t="s">
        <v>191</v>
      </c>
      <c r="M34" s="21" t="s">
        <v>195</v>
      </c>
      <c r="N34" s="21">
        <v>42.9</v>
      </c>
      <c r="O34" s="8">
        <v>152</v>
      </c>
      <c r="P34" s="21">
        <v>6520.8</v>
      </c>
      <c r="Q34" s="8">
        <v>6403999300</v>
      </c>
    </row>
    <row r="35" spans="1:17" s="5" customFormat="1" x14ac:dyDescent="0.25">
      <c r="A35" s="25" t="s">
        <v>237</v>
      </c>
      <c r="B35" s="17">
        <v>27409001</v>
      </c>
      <c r="C35" s="17" t="s">
        <v>238</v>
      </c>
      <c r="D35" s="17" t="s">
        <v>151</v>
      </c>
      <c r="E35" s="17" t="s">
        <v>21</v>
      </c>
      <c r="F35" s="17" t="s">
        <v>239</v>
      </c>
      <c r="G35" s="17" t="s">
        <v>22</v>
      </c>
      <c r="H35" s="17" t="s">
        <v>143</v>
      </c>
      <c r="I35" s="17" t="s">
        <v>240</v>
      </c>
      <c r="J35" s="17" t="s">
        <v>145</v>
      </c>
      <c r="K35" s="17" t="s">
        <v>241</v>
      </c>
      <c r="L35" s="18" t="s">
        <v>110</v>
      </c>
      <c r="M35" s="18">
        <v>23.5</v>
      </c>
      <c r="N35" s="18">
        <v>122</v>
      </c>
      <c r="O35" s="26">
        <v>1</v>
      </c>
      <c r="P35" s="18">
        <v>122</v>
      </c>
      <c r="Q35" s="26">
        <v>6403999100</v>
      </c>
    </row>
    <row r="36" spans="1:17" x14ac:dyDescent="0.25">
      <c r="A36" s="27">
        <v>44390</v>
      </c>
      <c r="B36" s="28">
        <v>27409001</v>
      </c>
      <c r="C36" s="6" t="s">
        <v>238</v>
      </c>
      <c r="D36" s="19" t="s">
        <v>151</v>
      </c>
      <c r="E36" s="19" t="s">
        <v>21</v>
      </c>
      <c r="F36" s="19" t="s">
        <v>239</v>
      </c>
      <c r="G36" s="19" t="s">
        <v>22</v>
      </c>
      <c r="H36" s="19" t="s">
        <v>143</v>
      </c>
      <c r="I36" s="19" t="s">
        <v>240</v>
      </c>
      <c r="J36" s="19" t="s">
        <v>145</v>
      </c>
      <c r="K36" s="19" t="s">
        <v>241</v>
      </c>
      <c r="L36" s="21" t="s">
        <v>110</v>
      </c>
      <c r="M36" s="21" t="s">
        <v>149</v>
      </c>
      <c r="N36" s="21">
        <v>122</v>
      </c>
      <c r="O36" s="8">
        <v>13</v>
      </c>
      <c r="P36" s="21">
        <v>1586</v>
      </c>
      <c r="Q36" s="8">
        <v>6403999300</v>
      </c>
    </row>
    <row r="37" spans="1:17" x14ac:dyDescent="0.25">
      <c r="A37" s="2" t="s">
        <v>13</v>
      </c>
      <c r="M37" s="15"/>
      <c r="N37" s="15"/>
      <c r="O37" s="15"/>
    </row>
    <row r="38" spans="1:17" x14ac:dyDescent="0.25">
      <c r="A38" s="2" t="s">
        <v>14</v>
      </c>
      <c r="M38" s="15"/>
      <c r="N38" s="15"/>
      <c r="O38" s="15"/>
    </row>
    <row r="39" spans="1:17" s="5" customFormat="1" x14ac:dyDescent="0.25">
      <c r="A39" s="25" t="s">
        <v>277</v>
      </c>
      <c r="B39" s="30">
        <v>11822002</v>
      </c>
      <c r="C39" s="31">
        <v>1460</v>
      </c>
      <c r="D39" s="17" t="s">
        <v>117</v>
      </c>
      <c r="E39" s="17" t="s">
        <v>21</v>
      </c>
      <c r="F39" s="17" t="s">
        <v>189</v>
      </c>
      <c r="G39" s="17" t="s">
        <v>22</v>
      </c>
      <c r="H39" s="17" t="s">
        <v>143</v>
      </c>
      <c r="I39" s="17" t="s">
        <v>153</v>
      </c>
      <c r="J39" s="17" t="s">
        <v>145</v>
      </c>
      <c r="K39" s="17" t="s">
        <v>190</v>
      </c>
      <c r="L39" s="18" t="s">
        <v>191</v>
      </c>
      <c r="M39" s="18" t="s">
        <v>148</v>
      </c>
      <c r="N39" s="18">
        <v>51</v>
      </c>
      <c r="O39" s="26">
        <v>1448</v>
      </c>
      <c r="P39" s="18">
        <v>73848</v>
      </c>
      <c r="Q39" s="17">
        <v>6403911100</v>
      </c>
    </row>
    <row r="40" spans="1:17" x14ac:dyDescent="0.25">
      <c r="A40" s="27">
        <v>44366</v>
      </c>
      <c r="B40" s="28">
        <v>11822002</v>
      </c>
      <c r="C40" s="6">
        <v>1460</v>
      </c>
      <c r="D40" s="19" t="s">
        <v>117</v>
      </c>
      <c r="E40" s="19" t="s">
        <v>21</v>
      </c>
      <c r="F40" s="19" t="s">
        <v>189</v>
      </c>
      <c r="G40" s="19" t="s">
        <v>22</v>
      </c>
      <c r="H40" s="19" t="s">
        <v>143</v>
      </c>
      <c r="I40" s="19" t="s">
        <v>153</v>
      </c>
      <c r="J40" s="19" t="s">
        <v>145</v>
      </c>
      <c r="K40" s="19" t="s">
        <v>190</v>
      </c>
      <c r="L40" s="21" t="s">
        <v>191</v>
      </c>
      <c r="M40" s="21" t="s">
        <v>192</v>
      </c>
      <c r="N40" s="21">
        <v>51</v>
      </c>
      <c r="O40" s="8">
        <v>2144</v>
      </c>
      <c r="P40" s="21">
        <v>109344</v>
      </c>
      <c r="Q40" s="19">
        <v>6403911300</v>
      </c>
    </row>
    <row r="41" spans="1:17" x14ac:dyDescent="0.25">
      <c r="A41" s="2" t="s">
        <v>13</v>
      </c>
      <c r="B41" s="28">
        <v>24993001</v>
      </c>
      <c r="C41" s="6" t="s">
        <v>278</v>
      </c>
      <c r="D41" s="19" t="s">
        <v>117</v>
      </c>
      <c r="E41" s="19" t="s">
        <v>21</v>
      </c>
      <c r="F41" s="19" t="s">
        <v>279</v>
      </c>
      <c r="G41" s="19" t="s">
        <v>22</v>
      </c>
      <c r="H41" s="19" t="s">
        <v>143</v>
      </c>
      <c r="I41" s="19" t="s">
        <v>280</v>
      </c>
      <c r="J41" s="19" t="s">
        <v>145</v>
      </c>
      <c r="K41" s="19" t="s">
        <v>190</v>
      </c>
      <c r="L41" s="21" t="s">
        <v>191</v>
      </c>
      <c r="M41" s="21" t="s">
        <v>148</v>
      </c>
      <c r="N41" s="21">
        <v>51</v>
      </c>
      <c r="O41" s="8">
        <v>288</v>
      </c>
      <c r="P41" s="21">
        <v>14688</v>
      </c>
      <c r="Q41" s="19">
        <v>6403911100</v>
      </c>
    </row>
    <row r="42" spans="1:17" x14ac:dyDescent="0.25">
      <c r="A42" s="2" t="s">
        <v>14</v>
      </c>
      <c r="B42" s="28">
        <v>24993001</v>
      </c>
      <c r="C42" s="6" t="s">
        <v>278</v>
      </c>
      <c r="D42" s="19" t="s">
        <v>117</v>
      </c>
      <c r="E42" s="19" t="s">
        <v>21</v>
      </c>
      <c r="F42" s="19" t="s">
        <v>279</v>
      </c>
      <c r="G42" s="19" t="s">
        <v>22</v>
      </c>
      <c r="H42" s="19" t="s">
        <v>143</v>
      </c>
      <c r="I42" s="19" t="s">
        <v>280</v>
      </c>
      <c r="J42" s="19" t="s">
        <v>145</v>
      </c>
      <c r="K42" s="19" t="s">
        <v>190</v>
      </c>
      <c r="L42" s="21" t="s">
        <v>191</v>
      </c>
      <c r="M42" s="21" t="s">
        <v>192</v>
      </c>
      <c r="N42" s="21">
        <v>51</v>
      </c>
      <c r="O42" s="8">
        <v>736</v>
      </c>
      <c r="P42" s="21">
        <v>37536</v>
      </c>
      <c r="Q42" s="19">
        <v>6403911300</v>
      </c>
    </row>
    <row r="43" spans="1:17" s="5" customFormat="1" x14ac:dyDescent="0.25">
      <c r="A43" s="25" t="s">
        <v>281</v>
      </c>
      <c r="B43" s="30">
        <v>11822600</v>
      </c>
      <c r="C43" s="31">
        <v>1460</v>
      </c>
      <c r="D43" s="17" t="s">
        <v>117</v>
      </c>
      <c r="E43" s="17" t="s">
        <v>21</v>
      </c>
      <c r="F43" s="17" t="s">
        <v>202</v>
      </c>
      <c r="G43" s="17" t="s">
        <v>22</v>
      </c>
      <c r="H43" s="17" t="s">
        <v>143</v>
      </c>
      <c r="I43" s="17" t="s">
        <v>153</v>
      </c>
      <c r="J43" s="17" t="s">
        <v>145</v>
      </c>
      <c r="K43" s="17" t="s">
        <v>190</v>
      </c>
      <c r="L43" s="18" t="s">
        <v>191</v>
      </c>
      <c r="M43" s="18" t="s">
        <v>148</v>
      </c>
      <c r="N43" s="18">
        <v>51</v>
      </c>
      <c r="O43" s="26">
        <v>232</v>
      </c>
      <c r="P43" s="18">
        <v>11832</v>
      </c>
      <c r="Q43" s="17">
        <v>6403911100</v>
      </c>
    </row>
    <row r="44" spans="1:17" x14ac:dyDescent="0.25">
      <c r="A44" s="27">
        <v>44376</v>
      </c>
      <c r="B44" s="28">
        <v>11822600</v>
      </c>
      <c r="C44" s="6">
        <v>1460</v>
      </c>
      <c r="D44" s="19" t="s">
        <v>117</v>
      </c>
      <c r="E44" s="19" t="s">
        <v>21</v>
      </c>
      <c r="F44" s="19" t="s">
        <v>202</v>
      </c>
      <c r="G44" s="19" t="s">
        <v>22</v>
      </c>
      <c r="H44" s="19" t="s">
        <v>143</v>
      </c>
      <c r="I44" s="19" t="s">
        <v>153</v>
      </c>
      <c r="J44" s="19" t="s">
        <v>145</v>
      </c>
      <c r="K44" s="19" t="s">
        <v>190</v>
      </c>
      <c r="L44" s="21" t="s">
        <v>191</v>
      </c>
      <c r="M44" s="21" t="s">
        <v>149</v>
      </c>
      <c r="N44" s="21">
        <v>51</v>
      </c>
      <c r="O44" s="8">
        <v>288</v>
      </c>
      <c r="P44" s="21">
        <v>14688</v>
      </c>
      <c r="Q44" s="19">
        <v>6403911300</v>
      </c>
    </row>
    <row r="45" spans="1:17" x14ac:dyDescent="0.25">
      <c r="A45" s="2" t="s">
        <v>13</v>
      </c>
      <c r="B45" s="28">
        <v>24479001</v>
      </c>
      <c r="C45" s="6" t="s">
        <v>282</v>
      </c>
      <c r="D45" s="19" t="s">
        <v>117</v>
      </c>
      <c r="E45" s="19" t="s">
        <v>21</v>
      </c>
      <c r="F45" s="19" t="s">
        <v>283</v>
      </c>
      <c r="G45" s="19" t="s">
        <v>284</v>
      </c>
      <c r="H45" s="19" t="s">
        <v>143</v>
      </c>
      <c r="I45" s="19" t="s">
        <v>153</v>
      </c>
      <c r="J45" s="19" t="s">
        <v>145</v>
      </c>
      <c r="K45" s="19" t="s">
        <v>190</v>
      </c>
      <c r="L45" s="21" t="s">
        <v>191</v>
      </c>
      <c r="M45" s="21" t="s">
        <v>148</v>
      </c>
      <c r="N45" s="21">
        <v>51</v>
      </c>
      <c r="O45" s="8">
        <v>840</v>
      </c>
      <c r="P45" s="21">
        <v>42840</v>
      </c>
      <c r="Q45" s="19">
        <v>6403911100</v>
      </c>
    </row>
    <row r="46" spans="1:17" x14ac:dyDescent="0.25">
      <c r="A46" s="2" t="s">
        <v>14</v>
      </c>
      <c r="B46" s="28">
        <v>24479001</v>
      </c>
      <c r="C46" s="6" t="s">
        <v>282</v>
      </c>
      <c r="D46" s="19" t="s">
        <v>117</v>
      </c>
      <c r="E46" s="19" t="s">
        <v>21</v>
      </c>
      <c r="F46" s="19" t="s">
        <v>283</v>
      </c>
      <c r="G46" s="19" t="s">
        <v>284</v>
      </c>
      <c r="H46" s="19" t="s">
        <v>143</v>
      </c>
      <c r="I46" s="19" t="s">
        <v>153</v>
      </c>
      <c r="J46" s="19" t="s">
        <v>145</v>
      </c>
      <c r="K46" s="19" t="s">
        <v>190</v>
      </c>
      <c r="L46" s="21" t="s">
        <v>191</v>
      </c>
      <c r="M46" s="21" t="s">
        <v>285</v>
      </c>
      <c r="N46" s="21">
        <v>51</v>
      </c>
      <c r="O46" s="8">
        <v>808</v>
      </c>
      <c r="P46" s="21">
        <v>41208</v>
      </c>
      <c r="Q46" s="19">
        <v>6403911800</v>
      </c>
    </row>
    <row r="47" spans="1:17" s="5" customFormat="1" x14ac:dyDescent="0.25">
      <c r="A47" s="25" t="s">
        <v>325</v>
      </c>
      <c r="B47" s="17">
        <v>15265100</v>
      </c>
      <c r="C47" s="17" t="s">
        <v>326</v>
      </c>
      <c r="D47" s="17" t="s">
        <v>117</v>
      </c>
      <c r="E47" s="17" t="s">
        <v>21</v>
      </c>
      <c r="F47" s="17" t="s">
        <v>327</v>
      </c>
      <c r="G47" s="17" t="s">
        <v>22</v>
      </c>
      <c r="H47" s="17" t="s">
        <v>143</v>
      </c>
      <c r="I47" s="17" t="s">
        <v>153</v>
      </c>
      <c r="J47" s="17" t="s">
        <v>145</v>
      </c>
      <c r="K47" s="17" t="s">
        <v>200</v>
      </c>
      <c r="L47" s="18" t="s">
        <v>191</v>
      </c>
      <c r="M47" s="18" t="s">
        <v>148</v>
      </c>
      <c r="N47" s="18">
        <v>65.31</v>
      </c>
      <c r="O47" s="26">
        <v>888</v>
      </c>
      <c r="P47" s="18">
        <v>57995.28</v>
      </c>
      <c r="Q47" s="17">
        <v>6403911100</v>
      </c>
    </row>
    <row r="48" spans="1:17" x14ac:dyDescent="0.25">
      <c r="A48" s="27">
        <v>44366</v>
      </c>
      <c r="B48" s="19">
        <v>15265100</v>
      </c>
      <c r="C48" s="19" t="s">
        <v>326</v>
      </c>
      <c r="D48" s="19" t="s">
        <v>117</v>
      </c>
      <c r="E48" s="19" t="s">
        <v>21</v>
      </c>
      <c r="F48" s="19" t="s">
        <v>327</v>
      </c>
      <c r="G48" s="19" t="s">
        <v>22</v>
      </c>
      <c r="H48" s="19" t="s">
        <v>143</v>
      </c>
      <c r="I48" s="19" t="s">
        <v>153</v>
      </c>
      <c r="J48" s="19" t="s">
        <v>145</v>
      </c>
      <c r="K48" s="19" t="s">
        <v>200</v>
      </c>
      <c r="L48" s="21" t="s">
        <v>191</v>
      </c>
      <c r="M48" s="21" t="s">
        <v>328</v>
      </c>
      <c r="N48" s="21">
        <v>65.31</v>
      </c>
      <c r="O48" s="8">
        <v>720</v>
      </c>
      <c r="P48" s="21">
        <v>47023.199999999997</v>
      </c>
      <c r="Q48" s="19">
        <v>6403911300</v>
      </c>
    </row>
    <row r="49" spans="1:17" x14ac:dyDescent="0.25">
      <c r="A49" s="2" t="s">
        <v>13</v>
      </c>
      <c r="B49" s="28">
        <v>15265001</v>
      </c>
      <c r="C49" s="6" t="s">
        <v>326</v>
      </c>
      <c r="D49" s="19" t="s">
        <v>117</v>
      </c>
      <c r="E49" s="19" t="s">
        <v>21</v>
      </c>
      <c r="F49" s="19" t="s">
        <v>329</v>
      </c>
      <c r="G49" s="19" t="s">
        <v>22</v>
      </c>
      <c r="H49" s="19" t="s">
        <v>143</v>
      </c>
      <c r="I49" s="19" t="s">
        <v>153</v>
      </c>
      <c r="J49" s="19" t="s">
        <v>145</v>
      </c>
      <c r="K49" s="19" t="s">
        <v>200</v>
      </c>
      <c r="L49" s="21" t="s">
        <v>191</v>
      </c>
      <c r="M49" s="21" t="s">
        <v>148</v>
      </c>
      <c r="N49" s="21">
        <v>63.99</v>
      </c>
      <c r="O49" s="8">
        <v>1992</v>
      </c>
      <c r="P49" s="21">
        <v>127468.08</v>
      </c>
      <c r="Q49" s="19">
        <v>6403911100</v>
      </c>
    </row>
    <row r="50" spans="1:17" x14ac:dyDescent="0.25">
      <c r="A50" s="2" t="s">
        <v>14</v>
      </c>
      <c r="B50" s="28">
        <v>15265001</v>
      </c>
      <c r="C50" s="6" t="s">
        <v>326</v>
      </c>
      <c r="D50" s="19" t="s">
        <v>117</v>
      </c>
      <c r="E50" s="19" t="s">
        <v>21</v>
      </c>
      <c r="F50" s="19" t="s">
        <v>329</v>
      </c>
      <c r="G50" s="19" t="s">
        <v>22</v>
      </c>
      <c r="H50" s="19" t="s">
        <v>143</v>
      </c>
      <c r="I50" s="19" t="s">
        <v>153</v>
      </c>
      <c r="J50" s="19" t="s">
        <v>145</v>
      </c>
      <c r="K50" s="19" t="s">
        <v>200</v>
      </c>
      <c r="L50" s="21" t="s">
        <v>191</v>
      </c>
      <c r="M50" s="21" t="s">
        <v>149</v>
      </c>
      <c r="N50" s="21">
        <v>63.99</v>
      </c>
      <c r="O50" s="8">
        <v>2008</v>
      </c>
      <c r="P50" s="21">
        <v>128491.92</v>
      </c>
      <c r="Q50" s="19">
        <v>6403911300</v>
      </c>
    </row>
    <row r="51" spans="1:17" s="5" customFormat="1" x14ac:dyDescent="0.25">
      <c r="A51" s="25" t="s">
        <v>330</v>
      </c>
      <c r="B51" s="30">
        <v>24480100</v>
      </c>
      <c r="C51" s="31" t="s">
        <v>282</v>
      </c>
      <c r="D51" s="17" t="s">
        <v>117</v>
      </c>
      <c r="E51" s="17" t="s">
        <v>21</v>
      </c>
      <c r="F51" s="17" t="s">
        <v>331</v>
      </c>
      <c r="G51" s="17" t="s">
        <v>284</v>
      </c>
      <c r="H51" s="17" t="s">
        <v>143</v>
      </c>
      <c r="I51" s="17" t="s">
        <v>153</v>
      </c>
      <c r="J51" s="17" t="s">
        <v>145</v>
      </c>
      <c r="K51" s="17" t="s">
        <v>332</v>
      </c>
      <c r="L51" s="18" t="s">
        <v>147</v>
      </c>
      <c r="M51" s="18" t="s">
        <v>148</v>
      </c>
      <c r="N51" s="17">
        <v>6403911100</v>
      </c>
      <c r="O51" s="26">
        <v>184</v>
      </c>
      <c r="P51" s="18">
        <v>51</v>
      </c>
      <c r="Q51" s="18">
        <f>O51*P51</f>
        <v>9384</v>
      </c>
    </row>
    <row r="52" spans="1:17" x14ac:dyDescent="0.25">
      <c r="A52" s="27">
        <v>44352</v>
      </c>
      <c r="B52" s="28">
        <v>24480100</v>
      </c>
      <c r="C52" s="6" t="s">
        <v>282</v>
      </c>
      <c r="D52" s="19" t="s">
        <v>117</v>
      </c>
      <c r="E52" s="19" t="s">
        <v>21</v>
      </c>
      <c r="F52" s="19" t="s">
        <v>331</v>
      </c>
      <c r="G52" s="19" t="s">
        <v>284</v>
      </c>
      <c r="H52" s="19" t="s">
        <v>143</v>
      </c>
      <c r="I52" s="19" t="s">
        <v>153</v>
      </c>
      <c r="J52" s="19" t="s">
        <v>145</v>
      </c>
      <c r="K52" s="19" t="s">
        <v>332</v>
      </c>
      <c r="L52" s="21" t="s">
        <v>147</v>
      </c>
      <c r="M52" s="21" t="s">
        <v>328</v>
      </c>
      <c r="N52" s="19">
        <v>6403911800</v>
      </c>
      <c r="O52" s="8">
        <v>168</v>
      </c>
      <c r="P52" s="21">
        <v>51</v>
      </c>
      <c r="Q52" s="21">
        <f t="shared" ref="Q52:Q54" si="0">O52*P52</f>
        <v>8568</v>
      </c>
    </row>
    <row r="53" spans="1:17" x14ac:dyDescent="0.25">
      <c r="A53" s="2" t="s">
        <v>13</v>
      </c>
      <c r="B53" s="28">
        <v>26206001</v>
      </c>
      <c r="C53" s="6" t="s">
        <v>333</v>
      </c>
      <c r="D53" s="19" t="s">
        <v>117</v>
      </c>
      <c r="E53" s="19" t="s">
        <v>21</v>
      </c>
      <c r="F53" s="19" t="s">
        <v>334</v>
      </c>
      <c r="G53" s="19" t="s">
        <v>22</v>
      </c>
      <c r="H53" s="19" t="s">
        <v>143</v>
      </c>
      <c r="I53" s="19" t="s">
        <v>335</v>
      </c>
      <c r="J53" s="19" t="s">
        <v>145</v>
      </c>
      <c r="K53" s="19" t="s">
        <v>332</v>
      </c>
      <c r="L53" s="21" t="s">
        <v>147</v>
      </c>
      <c r="M53" s="21" t="s">
        <v>148</v>
      </c>
      <c r="N53" s="19">
        <v>6403911100</v>
      </c>
      <c r="O53" s="8">
        <v>920</v>
      </c>
      <c r="P53" s="21">
        <v>56.4</v>
      </c>
      <c r="Q53" s="21">
        <f t="shared" si="0"/>
        <v>51888</v>
      </c>
    </row>
    <row r="54" spans="1:17" x14ac:dyDescent="0.25">
      <c r="A54" s="2" t="s">
        <v>14</v>
      </c>
      <c r="B54" s="28">
        <v>26206001</v>
      </c>
      <c r="C54" s="6" t="s">
        <v>333</v>
      </c>
      <c r="D54" s="19" t="s">
        <v>117</v>
      </c>
      <c r="E54" s="19" t="s">
        <v>21</v>
      </c>
      <c r="F54" s="19" t="s">
        <v>334</v>
      </c>
      <c r="G54" s="19" t="s">
        <v>22</v>
      </c>
      <c r="H54" s="19" t="s">
        <v>143</v>
      </c>
      <c r="I54" s="19" t="s">
        <v>335</v>
      </c>
      <c r="J54" s="19" t="s">
        <v>145</v>
      </c>
      <c r="K54" s="19" t="s">
        <v>332</v>
      </c>
      <c r="L54" s="21" t="s">
        <v>147</v>
      </c>
      <c r="M54" s="21" t="s">
        <v>149</v>
      </c>
      <c r="N54" s="19">
        <v>6403911300</v>
      </c>
      <c r="O54" s="8">
        <v>1712</v>
      </c>
      <c r="P54" s="21">
        <v>56.4</v>
      </c>
      <c r="Q54" s="21">
        <f t="shared" si="0"/>
        <v>96556.800000000003</v>
      </c>
    </row>
    <row r="55" spans="1:17" s="5" customFormat="1" x14ac:dyDescent="0.25">
      <c r="A55" s="25" t="s">
        <v>371</v>
      </c>
      <c r="B55" s="30">
        <v>27392001</v>
      </c>
      <c r="C55" s="31" t="s">
        <v>372</v>
      </c>
      <c r="D55" s="17" t="s">
        <v>356</v>
      </c>
      <c r="E55" s="17" t="s">
        <v>21</v>
      </c>
      <c r="F55" s="17" t="s">
        <v>373</v>
      </c>
      <c r="G55" s="17" t="s">
        <v>22</v>
      </c>
      <c r="H55" s="17" t="s">
        <v>374</v>
      </c>
      <c r="I55" s="17" t="s">
        <v>375</v>
      </c>
      <c r="J55" s="17" t="s">
        <v>376</v>
      </c>
      <c r="K55" s="17" t="s">
        <v>146</v>
      </c>
      <c r="L55" s="18" t="s">
        <v>147</v>
      </c>
      <c r="M55" s="18" t="s">
        <v>192</v>
      </c>
      <c r="N55" s="17">
        <v>6403993300</v>
      </c>
      <c r="O55" s="26">
        <v>13</v>
      </c>
      <c r="P55" s="18">
        <v>61.8</v>
      </c>
      <c r="Q55" s="18">
        <v>803.4</v>
      </c>
    </row>
    <row r="56" spans="1:17" x14ac:dyDescent="0.25">
      <c r="A56" s="27">
        <v>44368</v>
      </c>
      <c r="B56" s="28">
        <v>27394001</v>
      </c>
      <c r="C56" s="6" t="s">
        <v>372</v>
      </c>
      <c r="D56" s="19" t="s">
        <v>356</v>
      </c>
      <c r="E56" s="19" t="s">
        <v>21</v>
      </c>
      <c r="F56" s="19" t="s">
        <v>377</v>
      </c>
      <c r="G56" s="19" t="s">
        <v>22</v>
      </c>
      <c r="H56" s="19" t="s">
        <v>374</v>
      </c>
      <c r="I56" s="19" t="s">
        <v>375</v>
      </c>
      <c r="J56" s="19" t="s">
        <v>376</v>
      </c>
      <c r="K56" s="19" t="s">
        <v>146</v>
      </c>
      <c r="L56" s="21" t="s">
        <v>147</v>
      </c>
      <c r="M56" s="21" t="s">
        <v>192</v>
      </c>
      <c r="N56" s="19">
        <v>6403993300</v>
      </c>
      <c r="O56" s="8">
        <v>13</v>
      </c>
      <c r="P56" s="21">
        <v>61.8</v>
      </c>
      <c r="Q56" s="21">
        <v>803.4</v>
      </c>
    </row>
    <row r="57" spans="1:17" s="2" customFormat="1" x14ac:dyDescent="0.25">
      <c r="A57" s="2" t="s">
        <v>13</v>
      </c>
    </row>
    <row r="58" spans="1:17" s="2" customFormat="1" x14ac:dyDescent="0.25">
      <c r="A58" s="2" t="s">
        <v>14</v>
      </c>
    </row>
    <row r="59" spans="1:17" s="5" customFormat="1" x14ac:dyDescent="0.25">
      <c r="A59" s="25" t="s">
        <v>378</v>
      </c>
      <c r="B59" s="30">
        <v>24383001</v>
      </c>
      <c r="C59" s="31" t="s">
        <v>379</v>
      </c>
      <c r="D59" s="17" t="s">
        <v>117</v>
      </c>
      <c r="E59" s="17" t="s">
        <v>21</v>
      </c>
      <c r="F59" s="17" t="s">
        <v>380</v>
      </c>
      <c r="G59" s="17" t="s">
        <v>22</v>
      </c>
      <c r="H59" s="17" t="s">
        <v>381</v>
      </c>
      <c r="I59" s="17" t="s">
        <v>382</v>
      </c>
      <c r="J59" s="17" t="s">
        <v>383</v>
      </c>
      <c r="K59" s="17" t="s">
        <v>190</v>
      </c>
      <c r="L59" s="18" t="s">
        <v>191</v>
      </c>
      <c r="M59" s="18" t="s">
        <v>148</v>
      </c>
      <c r="N59" s="17">
        <v>6403911100</v>
      </c>
      <c r="O59" s="26">
        <v>176</v>
      </c>
      <c r="P59" s="18">
        <v>49.8</v>
      </c>
      <c r="Q59" s="18">
        <v>8764.7999999999993</v>
      </c>
    </row>
    <row r="60" spans="1:17" x14ac:dyDescent="0.25">
      <c r="A60" s="27">
        <v>44395</v>
      </c>
      <c r="B60" s="28">
        <v>24383001</v>
      </c>
      <c r="C60" s="6" t="s">
        <v>379</v>
      </c>
      <c r="D60" s="19" t="s">
        <v>117</v>
      </c>
      <c r="E60" s="19" t="s">
        <v>21</v>
      </c>
      <c r="F60" s="19" t="s">
        <v>380</v>
      </c>
      <c r="G60" s="19" t="s">
        <v>22</v>
      </c>
      <c r="H60" s="19" t="s">
        <v>381</v>
      </c>
      <c r="I60" s="19" t="s">
        <v>382</v>
      </c>
      <c r="J60" s="19" t="s">
        <v>383</v>
      </c>
      <c r="K60" s="19" t="s">
        <v>190</v>
      </c>
      <c r="L60" s="21" t="s">
        <v>191</v>
      </c>
      <c r="M60" s="21" t="s">
        <v>149</v>
      </c>
      <c r="N60" s="19">
        <v>6403911300</v>
      </c>
      <c r="O60" s="8">
        <v>336</v>
      </c>
      <c r="P60" s="21">
        <v>49.8</v>
      </c>
      <c r="Q60" s="21">
        <v>16732.8</v>
      </c>
    </row>
    <row r="61" spans="1:17" x14ac:dyDescent="0.25">
      <c r="A61" s="2" t="s">
        <v>13</v>
      </c>
      <c r="B61" s="28">
        <v>24382001</v>
      </c>
      <c r="C61" s="6" t="s">
        <v>384</v>
      </c>
      <c r="D61" s="19" t="s">
        <v>117</v>
      </c>
      <c r="E61" s="19" t="s">
        <v>21</v>
      </c>
      <c r="F61" s="19" t="s">
        <v>380</v>
      </c>
      <c r="G61" s="19" t="s">
        <v>22</v>
      </c>
      <c r="H61" s="19" t="s">
        <v>143</v>
      </c>
      <c r="I61" s="19" t="s">
        <v>385</v>
      </c>
      <c r="J61" s="19" t="s">
        <v>383</v>
      </c>
      <c r="K61" s="19" t="s">
        <v>190</v>
      </c>
      <c r="L61" s="21" t="s">
        <v>191</v>
      </c>
      <c r="M61" s="21" t="s">
        <v>148</v>
      </c>
      <c r="N61" s="19">
        <v>6403911100</v>
      </c>
      <c r="O61" s="8">
        <v>456</v>
      </c>
      <c r="P61" s="21">
        <v>55.45</v>
      </c>
      <c r="Q61" s="21">
        <v>25285.200000000001</v>
      </c>
    </row>
    <row r="62" spans="1:17" x14ac:dyDescent="0.25">
      <c r="A62" s="2" t="s">
        <v>14</v>
      </c>
      <c r="B62" s="28">
        <v>24382001</v>
      </c>
      <c r="C62" s="6" t="s">
        <v>384</v>
      </c>
      <c r="D62" s="19" t="s">
        <v>117</v>
      </c>
      <c r="E62" s="19" t="s">
        <v>21</v>
      </c>
      <c r="F62" s="19" t="s">
        <v>380</v>
      </c>
      <c r="G62" s="19" t="s">
        <v>22</v>
      </c>
      <c r="H62" s="19" t="s">
        <v>143</v>
      </c>
      <c r="I62" s="19" t="s">
        <v>385</v>
      </c>
      <c r="J62" s="19" t="s">
        <v>383</v>
      </c>
      <c r="K62" s="19" t="s">
        <v>190</v>
      </c>
      <c r="L62" s="21" t="s">
        <v>191</v>
      </c>
      <c r="M62" s="21" t="s">
        <v>149</v>
      </c>
      <c r="N62" s="19">
        <v>6403911300</v>
      </c>
      <c r="O62" s="8">
        <v>776</v>
      </c>
      <c r="P62" s="21">
        <v>55.45</v>
      </c>
      <c r="Q62" s="21">
        <v>43029.2</v>
      </c>
    </row>
    <row r="63" spans="1:17" x14ac:dyDescent="0.25">
      <c r="M63" s="15"/>
      <c r="O63" s="15"/>
    </row>
    <row r="64" spans="1:17" x14ac:dyDescent="0.25">
      <c r="M64" s="15"/>
      <c r="O64" s="15"/>
    </row>
    <row r="65" spans="13:15" x14ac:dyDescent="0.25">
      <c r="M65" s="15"/>
      <c r="O65" s="15"/>
    </row>
    <row r="66" spans="13:15" x14ac:dyDescent="0.25">
      <c r="M66" s="15"/>
      <c r="O66" s="15"/>
    </row>
    <row r="67" spans="13:15" x14ac:dyDescent="0.25">
      <c r="M67" s="15"/>
      <c r="O67" s="15"/>
    </row>
    <row r="68" spans="13:15" x14ac:dyDescent="0.25">
      <c r="M68" s="15"/>
      <c r="O68" s="15"/>
    </row>
    <row r="69" spans="13:15" x14ac:dyDescent="0.25">
      <c r="M69" s="15"/>
      <c r="O69" s="15"/>
    </row>
    <row r="70" spans="13:15" x14ac:dyDescent="0.25">
      <c r="M70" s="15"/>
      <c r="O70" s="15"/>
    </row>
    <row r="71" spans="13:15" x14ac:dyDescent="0.25">
      <c r="M71" s="15"/>
      <c r="O71" s="15"/>
    </row>
    <row r="72" spans="13:15" x14ac:dyDescent="0.25">
      <c r="M72" s="15"/>
      <c r="O72" s="15"/>
    </row>
    <row r="73" spans="13:15" x14ac:dyDescent="0.25">
      <c r="M73" s="15"/>
      <c r="O73" s="15"/>
    </row>
    <row r="74" spans="13:15" x14ac:dyDescent="0.25">
      <c r="M74" s="15"/>
      <c r="O74" s="15"/>
    </row>
    <row r="75" spans="13:15" x14ac:dyDescent="0.25">
      <c r="M75" s="15"/>
      <c r="O75" s="15"/>
    </row>
    <row r="76" spans="13:15" x14ac:dyDescent="0.25">
      <c r="M76" s="15"/>
      <c r="O76" s="15"/>
    </row>
    <row r="77" spans="13:15" x14ac:dyDescent="0.25">
      <c r="M77" s="15"/>
      <c r="O77" s="15"/>
    </row>
    <row r="78" spans="13:15" x14ac:dyDescent="0.25">
      <c r="M78" s="15"/>
      <c r="O78" s="15"/>
    </row>
    <row r="79" spans="13:15" x14ac:dyDescent="0.25">
      <c r="M79" s="15"/>
      <c r="O79" s="15"/>
    </row>
    <row r="80" spans="13:15" x14ac:dyDescent="0.25">
      <c r="M80" s="15"/>
      <c r="O80" s="15"/>
    </row>
    <row r="81" spans="13:15" x14ac:dyDescent="0.25">
      <c r="M81" s="15"/>
      <c r="O81" s="15"/>
    </row>
    <row r="82" spans="13:15" x14ac:dyDescent="0.25">
      <c r="M82" s="15"/>
      <c r="O82" s="15"/>
    </row>
    <row r="83" spans="13:15" x14ac:dyDescent="0.25">
      <c r="M83" s="15"/>
      <c r="O83" s="15"/>
    </row>
    <row r="84" spans="13:15" x14ac:dyDescent="0.25">
      <c r="M84" s="15"/>
      <c r="O84" s="15"/>
    </row>
    <row r="85" spans="13:15" x14ac:dyDescent="0.25">
      <c r="M85" s="15"/>
      <c r="O85" s="15"/>
    </row>
    <row r="86" spans="13:15" x14ac:dyDescent="0.25">
      <c r="M86" s="15"/>
      <c r="O86" s="15"/>
    </row>
    <row r="87" spans="13:15" x14ac:dyDescent="0.25">
      <c r="M87" s="15"/>
      <c r="O87" s="15"/>
    </row>
    <row r="88" spans="13:15" x14ac:dyDescent="0.25">
      <c r="M88" s="15"/>
      <c r="O88" s="15"/>
    </row>
    <row r="89" spans="13:15" x14ac:dyDescent="0.25">
      <c r="M89" s="15"/>
      <c r="O89" s="15"/>
    </row>
    <row r="90" spans="13:15" x14ac:dyDescent="0.25">
      <c r="M90" s="15"/>
      <c r="O90" s="15"/>
    </row>
    <row r="91" spans="13:15" x14ac:dyDescent="0.25">
      <c r="M91" s="15"/>
      <c r="O91" s="15"/>
    </row>
    <row r="92" spans="13:15" x14ac:dyDescent="0.25">
      <c r="M92" s="15"/>
      <c r="O92" s="15"/>
    </row>
    <row r="93" spans="13:15" x14ac:dyDescent="0.25">
      <c r="M93" s="15"/>
      <c r="O93" s="15"/>
    </row>
    <row r="94" spans="13:15" x14ac:dyDescent="0.25">
      <c r="M94" s="15"/>
      <c r="O94" s="15"/>
    </row>
    <row r="95" spans="13:15" x14ac:dyDescent="0.25">
      <c r="M95" s="15"/>
      <c r="O95" s="15"/>
    </row>
    <row r="96" spans="13:15" x14ac:dyDescent="0.25">
      <c r="M96" s="15"/>
      <c r="O96" s="15"/>
    </row>
    <row r="97" spans="13:15" x14ac:dyDescent="0.25">
      <c r="M97" s="15"/>
      <c r="O97" s="15"/>
    </row>
    <row r="98" spans="13:15" x14ac:dyDescent="0.25">
      <c r="M98" s="15"/>
      <c r="O98" s="15"/>
    </row>
    <row r="99" spans="13:15" x14ac:dyDescent="0.25">
      <c r="M99" s="15"/>
      <c r="O99" s="15"/>
    </row>
    <row r="100" spans="13:15" x14ac:dyDescent="0.25">
      <c r="M100" s="15"/>
      <c r="O100" s="15"/>
    </row>
    <row r="101" spans="13:15" x14ac:dyDescent="0.25">
      <c r="M101" s="15"/>
      <c r="O101" s="15"/>
    </row>
    <row r="102" spans="13:15" x14ac:dyDescent="0.25">
      <c r="M102" s="15"/>
      <c r="O102" s="15"/>
    </row>
    <row r="103" spans="13:15" x14ac:dyDescent="0.25">
      <c r="M103" s="15"/>
      <c r="O103" s="15"/>
    </row>
    <row r="104" spans="13:15" x14ac:dyDescent="0.25">
      <c r="M104" s="15"/>
      <c r="O104" s="15"/>
    </row>
    <row r="105" spans="13:15" x14ac:dyDescent="0.25">
      <c r="M105" s="15"/>
      <c r="O105" s="15"/>
    </row>
    <row r="106" spans="13:15" x14ac:dyDescent="0.25">
      <c r="M106" s="15"/>
      <c r="O106" s="15"/>
    </row>
    <row r="107" spans="13:15" x14ac:dyDescent="0.25">
      <c r="M107" s="15"/>
      <c r="O107" s="15"/>
    </row>
    <row r="108" spans="13:15" x14ac:dyDescent="0.25">
      <c r="M108" s="15"/>
      <c r="O108" s="15"/>
    </row>
    <row r="109" spans="13:15" x14ac:dyDescent="0.25">
      <c r="M109" s="15"/>
      <c r="O109" s="15"/>
    </row>
    <row r="110" spans="13:15" x14ac:dyDescent="0.25">
      <c r="M110" s="15"/>
      <c r="O110" s="15"/>
    </row>
    <row r="111" spans="13:15" x14ac:dyDescent="0.25">
      <c r="M111" s="15"/>
      <c r="O111" s="15"/>
    </row>
    <row r="112" spans="13:15" x14ac:dyDescent="0.25">
      <c r="M112" s="15"/>
      <c r="O112" s="15"/>
    </row>
    <row r="113" spans="13:15" x14ac:dyDescent="0.25">
      <c r="M113" s="15"/>
      <c r="O113" s="15"/>
    </row>
    <row r="114" spans="13:15" x14ac:dyDescent="0.25">
      <c r="M114" s="15"/>
      <c r="O114" s="15"/>
    </row>
    <row r="115" spans="13:15" x14ac:dyDescent="0.25">
      <c r="M115" s="15"/>
      <c r="O115" s="15"/>
    </row>
    <row r="116" spans="13:15" x14ac:dyDescent="0.25">
      <c r="M116" s="15"/>
      <c r="O116" s="15"/>
    </row>
    <row r="117" spans="13:15" x14ac:dyDescent="0.25">
      <c r="M117" s="15"/>
      <c r="O117" s="15"/>
    </row>
    <row r="118" spans="13:15" x14ac:dyDescent="0.25">
      <c r="M118" s="15"/>
      <c r="O118" s="15"/>
    </row>
    <row r="119" spans="13:15" x14ac:dyDescent="0.25">
      <c r="M119" s="15"/>
      <c r="O119" s="15"/>
    </row>
    <row r="120" spans="13:15" x14ac:dyDescent="0.25">
      <c r="M120" s="15"/>
      <c r="O120" s="15"/>
    </row>
    <row r="121" spans="13:15" x14ac:dyDescent="0.25">
      <c r="M121" s="15"/>
      <c r="O121" s="15"/>
    </row>
    <row r="122" spans="13:15" x14ac:dyDescent="0.25">
      <c r="M122" s="15"/>
      <c r="O122" s="15"/>
    </row>
    <row r="123" spans="13:15" x14ac:dyDescent="0.25">
      <c r="M123" s="15"/>
      <c r="O123" s="15"/>
    </row>
    <row r="124" spans="13:15" x14ac:dyDescent="0.25">
      <c r="M124" s="15"/>
      <c r="O124" s="15"/>
    </row>
    <row r="125" spans="13:15" x14ac:dyDescent="0.25">
      <c r="M125" s="15"/>
      <c r="O125" s="15"/>
    </row>
    <row r="126" spans="13:15" x14ac:dyDescent="0.25">
      <c r="M126" s="15"/>
      <c r="O126" s="15"/>
    </row>
    <row r="127" spans="13:15" x14ac:dyDescent="0.25">
      <c r="M127" s="15"/>
      <c r="O127" s="15"/>
    </row>
    <row r="128" spans="13:15" x14ac:dyDescent="0.25">
      <c r="M128" s="15"/>
      <c r="O128" s="15"/>
    </row>
    <row r="129" spans="13:15" x14ac:dyDescent="0.25">
      <c r="M129" s="15"/>
      <c r="O129" s="15"/>
    </row>
    <row r="130" spans="13:15" x14ac:dyDescent="0.25">
      <c r="M130" s="15"/>
      <c r="O130" s="15"/>
    </row>
    <row r="131" spans="13:15" x14ac:dyDescent="0.25">
      <c r="M131" s="15"/>
      <c r="O131" s="15"/>
    </row>
    <row r="132" spans="13:15" x14ac:dyDescent="0.25">
      <c r="M132" s="15"/>
      <c r="O132" s="15"/>
    </row>
    <row r="133" spans="13:15" x14ac:dyDescent="0.25">
      <c r="M133" s="15"/>
      <c r="O133" s="15"/>
    </row>
    <row r="134" spans="13:15" x14ac:dyDescent="0.25">
      <c r="M134" s="15"/>
      <c r="O134" s="15"/>
    </row>
    <row r="135" spans="13:15" x14ac:dyDescent="0.25">
      <c r="M135" s="15"/>
      <c r="O135" s="15"/>
    </row>
    <row r="136" spans="13:15" x14ac:dyDescent="0.25">
      <c r="M136" s="15"/>
      <c r="O136" s="15"/>
    </row>
    <row r="137" spans="13:15" x14ac:dyDescent="0.25">
      <c r="M137" s="15"/>
      <c r="O137" s="15"/>
    </row>
    <row r="138" spans="13:15" x14ac:dyDescent="0.25">
      <c r="M138" s="15"/>
      <c r="O138" s="15"/>
    </row>
    <row r="139" spans="13:15" x14ac:dyDescent="0.25">
      <c r="M139" s="15"/>
      <c r="O139" s="15"/>
    </row>
    <row r="140" spans="13:15" x14ac:dyDescent="0.25">
      <c r="M140" s="15"/>
      <c r="O140" s="15"/>
    </row>
    <row r="141" spans="13:15" x14ac:dyDescent="0.25">
      <c r="M141" s="15"/>
      <c r="O141" s="15"/>
    </row>
    <row r="142" spans="13:15" x14ac:dyDescent="0.25">
      <c r="M142" s="15"/>
      <c r="O142" s="15"/>
    </row>
    <row r="143" spans="13:15" x14ac:dyDescent="0.25">
      <c r="M143" s="15"/>
      <c r="O143" s="15"/>
    </row>
    <row r="144" spans="13:15" x14ac:dyDescent="0.25">
      <c r="M144" s="15"/>
      <c r="O144" s="15"/>
    </row>
    <row r="145" spans="13:15" x14ac:dyDescent="0.25">
      <c r="M145" s="15"/>
      <c r="O145" s="15"/>
    </row>
    <row r="146" spans="13:15" x14ac:dyDescent="0.25">
      <c r="M146" s="15"/>
      <c r="O146" s="15"/>
    </row>
    <row r="147" spans="13:15" x14ac:dyDescent="0.25">
      <c r="M147" s="15"/>
      <c r="O147" s="15"/>
    </row>
    <row r="148" spans="13:15" x14ac:dyDescent="0.25">
      <c r="M148" s="15"/>
      <c r="O148" s="15"/>
    </row>
    <row r="149" spans="13:15" x14ac:dyDescent="0.25">
      <c r="M149" s="15"/>
      <c r="O149" s="15"/>
    </row>
    <row r="150" spans="13:15" x14ac:dyDescent="0.25">
      <c r="M150" s="15"/>
      <c r="O150" s="15"/>
    </row>
    <row r="151" spans="13:15" x14ac:dyDescent="0.25">
      <c r="M151" s="15"/>
      <c r="O151" s="15"/>
    </row>
    <row r="152" spans="13:15" x14ac:dyDescent="0.25">
      <c r="M152" s="15"/>
      <c r="O152" s="15"/>
    </row>
    <row r="153" spans="13:15" x14ac:dyDescent="0.25">
      <c r="M153" s="15"/>
      <c r="O153" s="15"/>
    </row>
    <row r="154" spans="13:15" x14ac:dyDescent="0.25">
      <c r="M154" s="15"/>
      <c r="O154" s="15"/>
    </row>
    <row r="155" spans="13:15" x14ac:dyDescent="0.25">
      <c r="M155" s="15"/>
      <c r="O155" s="15"/>
    </row>
    <row r="156" spans="13:15" x14ac:dyDescent="0.25">
      <c r="M156" s="15"/>
      <c r="O156" s="15"/>
    </row>
    <row r="157" spans="13:15" x14ac:dyDescent="0.25">
      <c r="M157" s="15"/>
      <c r="O157" s="15"/>
    </row>
    <row r="158" spans="13:15" x14ac:dyDescent="0.25">
      <c r="M158" s="15"/>
      <c r="O158" s="15"/>
    </row>
    <row r="159" spans="13:15" x14ac:dyDescent="0.25">
      <c r="M159" s="15"/>
      <c r="O159" s="15"/>
    </row>
    <row r="160" spans="13:15" x14ac:dyDescent="0.25">
      <c r="M160" s="15"/>
      <c r="O160" s="15"/>
    </row>
    <row r="161" spans="13:15" x14ac:dyDescent="0.25">
      <c r="M161" s="15"/>
      <c r="O161" s="15"/>
    </row>
    <row r="162" spans="13:15" x14ac:dyDescent="0.25">
      <c r="M162" s="15"/>
      <c r="O162" s="15"/>
    </row>
    <row r="163" spans="13:15" x14ac:dyDescent="0.25">
      <c r="M163" s="15"/>
      <c r="O163" s="15"/>
    </row>
    <row r="164" spans="13:15" x14ac:dyDescent="0.25">
      <c r="M164" s="15"/>
      <c r="O164" s="15"/>
    </row>
    <row r="165" spans="13:15" x14ac:dyDescent="0.25">
      <c r="M165" s="15"/>
      <c r="O165" s="15"/>
    </row>
    <row r="166" spans="13:15" x14ac:dyDescent="0.25">
      <c r="M166" s="15"/>
      <c r="O166" s="15"/>
    </row>
    <row r="167" spans="13:15" x14ac:dyDescent="0.25">
      <c r="M167" s="15"/>
      <c r="O167" s="15"/>
    </row>
    <row r="168" spans="13:15" x14ac:dyDescent="0.25">
      <c r="M168" s="15"/>
      <c r="O168" s="15"/>
    </row>
    <row r="169" spans="13:15" x14ac:dyDescent="0.25">
      <c r="M169" s="15"/>
      <c r="O169" s="15"/>
    </row>
    <row r="170" spans="13:15" x14ac:dyDescent="0.25">
      <c r="M170" s="15"/>
      <c r="O170" s="15"/>
    </row>
    <row r="171" spans="13:15" x14ac:dyDescent="0.25">
      <c r="M171" s="15"/>
      <c r="O171" s="15"/>
    </row>
    <row r="172" spans="13:15" x14ac:dyDescent="0.25">
      <c r="M172" s="15"/>
      <c r="O172" s="15"/>
    </row>
    <row r="173" spans="13:15" x14ac:dyDescent="0.25">
      <c r="M173" s="15"/>
      <c r="O173" s="15"/>
    </row>
    <row r="174" spans="13:15" x14ac:dyDescent="0.25">
      <c r="M174" s="15"/>
      <c r="O174" s="15"/>
    </row>
    <row r="175" spans="13:15" x14ac:dyDescent="0.25">
      <c r="M175" s="15"/>
      <c r="O175" s="15"/>
    </row>
    <row r="176" spans="13:15" x14ac:dyDescent="0.25">
      <c r="M176" s="15"/>
      <c r="O176" s="15"/>
    </row>
    <row r="177" spans="13:15" x14ac:dyDescent="0.25">
      <c r="M177" s="15"/>
      <c r="O177" s="15"/>
    </row>
    <row r="178" spans="13:15" x14ac:dyDescent="0.25">
      <c r="M178" s="15"/>
      <c r="O178" s="15"/>
    </row>
    <row r="179" spans="13:15" x14ac:dyDescent="0.25">
      <c r="M179" s="15"/>
      <c r="O179" s="15"/>
    </row>
    <row r="180" spans="13:15" x14ac:dyDescent="0.25">
      <c r="M180" s="15"/>
      <c r="O180" s="15"/>
    </row>
    <row r="181" spans="13:15" x14ac:dyDescent="0.25">
      <c r="M181" s="15"/>
      <c r="O181" s="15"/>
    </row>
    <row r="182" spans="13:15" x14ac:dyDescent="0.25">
      <c r="M182" s="15"/>
      <c r="O182" s="15"/>
    </row>
    <row r="183" spans="13:15" x14ac:dyDescent="0.25">
      <c r="M183" s="15"/>
      <c r="O183" s="15"/>
    </row>
    <row r="184" spans="13:15" x14ac:dyDescent="0.25">
      <c r="M184" s="15"/>
      <c r="O184" s="15"/>
    </row>
    <row r="185" spans="13:15" x14ac:dyDescent="0.25">
      <c r="M185" s="15"/>
      <c r="O185" s="15"/>
    </row>
    <row r="186" spans="13:15" x14ac:dyDescent="0.25">
      <c r="M186" s="15"/>
      <c r="O186" s="15"/>
    </row>
    <row r="187" spans="13:15" x14ac:dyDescent="0.25">
      <c r="M187" s="15"/>
      <c r="O187" s="15"/>
    </row>
    <row r="188" spans="13:15" x14ac:dyDescent="0.25">
      <c r="M188" s="15"/>
      <c r="O188" s="15"/>
    </row>
    <row r="189" spans="13:15" x14ac:dyDescent="0.25">
      <c r="M189" s="15"/>
      <c r="O189" s="15"/>
    </row>
    <row r="190" spans="13:15" x14ac:dyDescent="0.25">
      <c r="M190" s="15"/>
      <c r="O190" s="15"/>
    </row>
    <row r="191" spans="13:15" x14ac:dyDescent="0.25">
      <c r="M191" s="15"/>
      <c r="O191" s="15"/>
    </row>
    <row r="192" spans="13:15" x14ac:dyDescent="0.25">
      <c r="M192" s="15"/>
      <c r="O192" s="15"/>
    </row>
    <row r="193" spans="13:15" x14ac:dyDescent="0.25">
      <c r="M193" s="15"/>
      <c r="O193" s="15"/>
    </row>
    <row r="194" spans="13:15" x14ac:dyDescent="0.25">
      <c r="M194" s="15"/>
      <c r="O194" s="15"/>
    </row>
    <row r="195" spans="13:15" x14ac:dyDescent="0.25">
      <c r="M195" s="15"/>
      <c r="O195" s="15"/>
    </row>
    <row r="196" spans="13:15" x14ac:dyDescent="0.25">
      <c r="M196" s="15"/>
      <c r="O196" s="15"/>
    </row>
    <row r="197" spans="13:15" x14ac:dyDescent="0.25">
      <c r="M197" s="15"/>
      <c r="O197" s="15"/>
    </row>
    <row r="198" spans="13:15" x14ac:dyDescent="0.25">
      <c r="M198" s="15"/>
      <c r="O198" s="15"/>
    </row>
    <row r="199" spans="13:15" x14ac:dyDescent="0.25">
      <c r="M199" s="15"/>
      <c r="O199" s="15"/>
    </row>
    <row r="200" spans="13:15" x14ac:dyDescent="0.25">
      <c r="M200" s="15"/>
      <c r="O200" s="15"/>
    </row>
    <row r="201" spans="13:15" x14ac:dyDescent="0.25">
      <c r="M201" s="15"/>
      <c r="O201" s="15"/>
    </row>
    <row r="202" spans="13:15" x14ac:dyDescent="0.25">
      <c r="M202" s="15"/>
      <c r="O202" s="15"/>
    </row>
    <row r="203" spans="13:15" x14ac:dyDescent="0.25">
      <c r="M203" s="15"/>
      <c r="O203" s="15"/>
    </row>
    <row r="204" spans="13:15" x14ac:dyDescent="0.25">
      <c r="M204" s="15"/>
      <c r="O204" s="15"/>
    </row>
    <row r="205" spans="13:15" x14ac:dyDescent="0.25">
      <c r="M205" s="15"/>
      <c r="O205" s="15"/>
    </row>
    <row r="206" spans="13:15" x14ac:dyDescent="0.25">
      <c r="M206" s="15"/>
      <c r="O206" s="15"/>
    </row>
    <row r="207" spans="13:15" x14ac:dyDescent="0.25">
      <c r="M207" s="15"/>
      <c r="O207" s="15"/>
    </row>
    <row r="208" spans="13:15" x14ac:dyDescent="0.25">
      <c r="M208" s="15"/>
      <c r="O208" s="15"/>
    </row>
    <row r="209" spans="13:15" x14ac:dyDescent="0.25">
      <c r="M209" s="15"/>
      <c r="O209" s="15"/>
    </row>
    <row r="210" spans="13:15" x14ac:dyDescent="0.25">
      <c r="M210" s="15"/>
      <c r="O210" s="15"/>
    </row>
    <row r="211" spans="13:15" x14ac:dyDescent="0.25">
      <c r="M211" s="15"/>
      <c r="O211" s="15"/>
    </row>
    <row r="212" spans="13:15" x14ac:dyDescent="0.25">
      <c r="M212" s="15"/>
      <c r="O212" s="15"/>
    </row>
    <row r="213" spans="13:15" x14ac:dyDescent="0.25">
      <c r="M213" s="15"/>
      <c r="O213" s="15"/>
    </row>
    <row r="214" spans="13:15" x14ac:dyDescent="0.25">
      <c r="M214" s="15"/>
      <c r="O214" s="15"/>
    </row>
    <row r="215" spans="13:15" x14ac:dyDescent="0.25">
      <c r="M215" s="15"/>
      <c r="O215" s="15"/>
    </row>
    <row r="216" spans="13:15" x14ac:dyDescent="0.25">
      <c r="M216" s="15"/>
      <c r="O216" s="15"/>
    </row>
    <row r="217" spans="13:15" x14ac:dyDescent="0.25">
      <c r="M217" s="15"/>
      <c r="O217" s="15"/>
    </row>
    <row r="218" spans="13:15" x14ac:dyDescent="0.25">
      <c r="M218" s="15"/>
      <c r="O218" s="15"/>
    </row>
    <row r="219" spans="13:15" x14ac:dyDescent="0.25">
      <c r="M219" s="15"/>
      <c r="O219" s="15"/>
    </row>
    <row r="220" spans="13:15" x14ac:dyDescent="0.25">
      <c r="M220" s="15"/>
      <c r="O220" s="15"/>
    </row>
    <row r="221" spans="13:15" x14ac:dyDescent="0.25">
      <c r="M221" s="15"/>
      <c r="O221" s="15"/>
    </row>
    <row r="222" spans="13:15" x14ac:dyDescent="0.25">
      <c r="M222" s="15"/>
      <c r="O222" s="15"/>
    </row>
    <row r="223" spans="13:15" x14ac:dyDescent="0.25">
      <c r="M223" s="15"/>
      <c r="O223" s="15"/>
    </row>
    <row r="224" spans="13:15" x14ac:dyDescent="0.25">
      <c r="M224" s="15"/>
      <c r="O224" s="15"/>
    </row>
    <row r="225" spans="13:15" x14ac:dyDescent="0.25">
      <c r="M225" s="15"/>
      <c r="O225" s="15"/>
    </row>
    <row r="226" spans="13:15" x14ac:dyDescent="0.25">
      <c r="M226" s="15"/>
      <c r="O226" s="15"/>
    </row>
    <row r="227" spans="13:15" x14ac:dyDescent="0.25">
      <c r="M227" s="15"/>
      <c r="O227" s="15"/>
    </row>
    <row r="228" spans="13:15" x14ac:dyDescent="0.25">
      <c r="M228" s="15"/>
      <c r="O228" s="15"/>
    </row>
    <row r="229" spans="13:15" x14ac:dyDescent="0.25">
      <c r="M229" s="15"/>
      <c r="O229" s="15"/>
    </row>
    <row r="230" spans="13:15" x14ac:dyDescent="0.25">
      <c r="M230" s="15"/>
      <c r="O230" s="15"/>
    </row>
    <row r="231" spans="13:15" x14ac:dyDescent="0.25">
      <c r="M231" s="15"/>
      <c r="O231" s="15"/>
    </row>
    <row r="232" spans="13:15" x14ac:dyDescent="0.25">
      <c r="M232" s="15"/>
      <c r="O232" s="15"/>
    </row>
    <row r="233" spans="13:15" x14ac:dyDescent="0.25">
      <c r="M233" s="15"/>
      <c r="O233" s="15"/>
    </row>
    <row r="234" spans="13:15" x14ac:dyDescent="0.25">
      <c r="M234" s="15"/>
      <c r="O234" s="15"/>
    </row>
    <row r="235" spans="13:15" x14ac:dyDescent="0.25">
      <c r="M235" s="15"/>
      <c r="O235" s="15"/>
    </row>
    <row r="236" spans="13:15" x14ac:dyDescent="0.25">
      <c r="M236" s="15"/>
      <c r="O236" s="15"/>
    </row>
    <row r="237" spans="13:15" x14ac:dyDescent="0.25">
      <c r="M237" s="15"/>
      <c r="O237" s="15"/>
    </row>
    <row r="238" spans="13:15" x14ac:dyDescent="0.25">
      <c r="M238" s="15"/>
      <c r="O238" s="15"/>
    </row>
    <row r="239" spans="13:15" x14ac:dyDescent="0.25">
      <c r="M239" s="15"/>
      <c r="O239" s="15"/>
    </row>
    <row r="240" spans="13:15" x14ac:dyDescent="0.25">
      <c r="M240" s="15"/>
      <c r="O240" s="15"/>
    </row>
    <row r="241" spans="13:15" x14ac:dyDescent="0.25">
      <c r="M241" s="15"/>
      <c r="O241" s="15"/>
    </row>
    <row r="242" spans="13:15" x14ac:dyDescent="0.25">
      <c r="M242" s="15"/>
      <c r="O242" s="15"/>
    </row>
    <row r="243" spans="13:15" x14ac:dyDescent="0.25">
      <c r="M243" s="15"/>
      <c r="O243" s="15"/>
    </row>
    <row r="244" spans="13:15" x14ac:dyDescent="0.25">
      <c r="M244" s="15"/>
      <c r="O244" s="15"/>
    </row>
    <row r="245" spans="13:15" x14ac:dyDescent="0.25">
      <c r="M245" s="15"/>
      <c r="O245" s="15"/>
    </row>
    <row r="246" spans="13:15" x14ac:dyDescent="0.25">
      <c r="M246" s="15"/>
      <c r="O246" s="15"/>
    </row>
    <row r="247" spans="13:15" x14ac:dyDescent="0.25">
      <c r="M247" s="15"/>
      <c r="O247" s="15"/>
    </row>
    <row r="248" spans="13:15" x14ac:dyDescent="0.25">
      <c r="M248" s="15"/>
      <c r="O248" s="15"/>
    </row>
    <row r="249" spans="13:15" x14ac:dyDescent="0.25">
      <c r="M249" s="15"/>
      <c r="O249" s="15"/>
    </row>
    <row r="250" spans="13:15" x14ac:dyDescent="0.25">
      <c r="M250" s="15"/>
      <c r="O250" s="15"/>
    </row>
    <row r="251" spans="13:15" x14ac:dyDescent="0.25">
      <c r="M251" s="15"/>
      <c r="O251" s="15"/>
    </row>
    <row r="252" spans="13:15" x14ac:dyDescent="0.25">
      <c r="M252" s="15"/>
      <c r="O252" s="15"/>
    </row>
    <row r="253" spans="13:15" x14ac:dyDescent="0.25">
      <c r="M253" s="15"/>
      <c r="O253" s="15"/>
    </row>
    <row r="254" spans="13:15" x14ac:dyDescent="0.25">
      <c r="M254" s="15"/>
      <c r="O254" s="15"/>
    </row>
    <row r="255" spans="13:15" x14ac:dyDescent="0.25">
      <c r="M255" s="15"/>
      <c r="O255" s="15"/>
    </row>
    <row r="256" spans="13:15" x14ac:dyDescent="0.25">
      <c r="M256" s="15"/>
      <c r="O256" s="15"/>
    </row>
    <row r="257" spans="13:15" x14ac:dyDescent="0.25">
      <c r="M257" s="15"/>
      <c r="O257" s="15"/>
    </row>
    <row r="258" spans="13:15" x14ac:dyDescent="0.25">
      <c r="M258" s="15"/>
      <c r="O258" s="15"/>
    </row>
    <row r="259" spans="13:15" x14ac:dyDescent="0.25">
      <c r="M259" s="15"/>
      <c r="O259" s="15"/>
    </row>
    <row r="260" spans="13:15" x14ac:dyDescent="0.25">
      <c r="M260" s="15"/>
      <c r="O260" s="15"/>
    </row>
    <row r="261" spans="13:15" x14ac:dyDescent="0.25">
      <c r="M261" s="15"/>
      <c r="O261" s="15"/>
    </row>
    <row r="262" spans="13:15" x14ac:dyDescent="0.25">
      <c r="M262" s="15"/>
      <c r="O262" s="15"/>
    </row>
    <row r="263" spans="13:15" x14ac:dyDescent="0.25">
      <c r="M263" s="15"/>
      <c r="O263" s="15"/>
    </row>
    <row r="264" spans="13:15" x14ac:dyDescent="0.25">
      <c r="M264" s="15"/>
      <c r="O264" s="15"/>
    </row>
    <row r="265" spans="13:15" x14ac:dyDescent="0.25">
      <c r="M265" s="15"/>
      <c r="O265" s="15"/>
    </row>
    <row r="266" spans="13:15" x14ac:dyDescent="0.25">
      <c r="M266" s="15"/>
      <c r="O266" s="15"/>
    </row>
    <row r="267" spans="13:15" x14ac:dyDescent="0.25">
      <c r="M267" s="15"/>
      <c r="O267" s="15"/>
    </row>
    <row r="268" spans="13:15" x14ac:dyDescent="0.25">
      <c r="M268" s="15"/>
      <c r="O268" s="15"/>
    </row>
    <row r="269" spans="13:15" x14ac:dyDescent="0.25">
      <c r="M269" s="15"/>
      <c r="O269" s="15"/>
    </row>
    <row r="270" spans="13:15" x14ac:dyDescent="0.25">
      <c r="M270" s="15"/>
      <c r="O270" s="15"/>
    </row>
    <row r="271" spans="13:15" x14ac:dyDescent="0.25">
      <c r="M271" s="15"/>
      <c r="O271" s="15"/>
    </row>
    <row r="272" spans="13:15" x14ac:dyDescent="0.25">
      <c r="M272" s="15"/>
      <c r="O272" s="15"/>
    </row>
    <row r="273" spans="13:15" x14ac:dyDescent="0.25">
      <c r="M273" s="15"/>
      <c r="O273" s="15"/>
    </row>
    <row r="274" spans="13:15" x14ac:dyDescent="0.25">
      <c r="M274" s="15"/>
      <c r="O274" s="15"/>
    </row>
    <row r="275" spans="13:15" x14ac:dyDescent="0.25">
      <c r="M275" s="15"/>
      <c r="O275" s="15"/>
    </row>
    <row r="276" spans="13:15" x14ac:dyDescent="0.25">
      <c r="M276" s="15"/>
      <c r="O276" s="15"/>
    </row>
    <row r="277" spans="13:15" x14ac:dyDescent="0.25">
      <c r="M277" s="15"/>
      <c r="O277" s="15"/>
    </row>
    <row r="278" spans="13:15" x14ac:dyDescent="0.25">
      <c r="M278" s="15"/>
      <c r="O278" s="15"/>
    </row>
    <row r="279" spans="13:15" x14ac:dyDescent="0.25">
      <c r="M279" s="15"/>
      <c r="O279" s="15"/>
    </row>
    <row r="280" spans="13:15" x14ac:dyDescent="0.25">
      <c r="M280" s="15"/>
      <c r="O280" s="15"/>
    </row>
    <row r="281" spans="13:15" x14ac:dyDescent="0.25">
      <c r="M281" s="15"/>
      <c r="O281" s="15"/>
    </row>
    <row r="282" spans="13:15" x14ac:dyDescent="0.25">
      <c r="M282" s="15"/>
      <c r="O282" s="15"/>
    </row>
    <row r="283" spans="13:15" x14ac:dyDescent="0.25">
      <c r="M283" s="15"/>
      <c r="O283" s="15"/>
    </row>
    <row r="284" spans="13:15" x14ac:dyDescent="0.25">
      <c r="M284" s="15"/>
      <c r="O284" s="15"/>
    </row>
    <row r="285" spans="13:15" x14ac:dyDescent="0.25">
      <c r="M285" s="15"/>
      <c r="O285" s="15"/>
    </row>
    <row r="286" spans="13:15" x14ac:dyDescent="0.25">
      <c r="M286" s="15"/>
      <c r="O286" s="15"/>
    </row>
    <row r="287" spans="13:15" x14ac:dyDescent="0.25">
      <c r="M287" s="15"/>
      <c r="O287" s="15"/>
    </row>
    <row r="288" spans="13:15" x14ac:dyDescent="0.25">
      <c r="M288" s="15"/>
      <c r="O288" s="15"/>
    </row>
    <row r="289" spans="13:15" x14ac:dyDescent="0.25">
      <c r="M289" s="15"/>
      <c r="O289" s="15"/>
    </row>
    <row r="290" spans="13:15" x14ac:dyDescent="0.25">
      <c r="M290" s="15"/>
      <c r="O290" s="15"/>
    </row>
    <row r="291" spans="13:15" x14ac:dyDescent="0.25">
      <c r="M291" s="15"/>
      <c r="O291" s="15"/>
    </row>
    <row r="292" spans="13:15" x14ac:dyDescent="0.25">
      <c r="M292" s="15"/>
      <c r="O292" s="15"/>
    </row>
    <row r="293" spans="13:15" x14ac:dyDescent="0.25">
      <c r="M293" s="15"/>
      <c r="O293" s="15"/>
    </row>
    <row r="294" spans="13:15" x14ac:dyDescent="0.25">
      <c r="M294" s="15"/>
      <c r="O294" s="15"/>
    </row>
    <row r="295" spans="13:15" x14ac:dyDescent="0.25">
      <c r="M295" s="15"/>
      <c r="O295" s="15"/>
    </row>
    <row r="296" spans="13:15" x14ac:dyDescent="0.25">
      <c r="M296" s="15"/>
      <c r="O296" s="15"/>
    </row>
    <row r="297" spans="13:15" x14ac:dyDescent="0.25">
      <c r="M297" s="15"/>
      <c r="O297" s="15"/>
    </row>
    <row r="298" spans="13:15" x14ac:dyDescent="0.25">
      <c r="M298" s="15"/>
      <c r="O298" s="15"/>
    </row>
    <row r="299" spans="13:15" x14ac:dyDescent="0.25">
      <c r="M299" s="15"/>
      <c r="O299" s="15"/>
    </row>
    <row r="300" spans="13:15" x14ac:dyDescent="0.25">
      <c r="M300" s="15"/>
      <c r="O300" s="15"/>
    </row>
    <row r="301" spans="13:15" x14ac:dyDescent="0.25">
      <c r="M301" s="15"/>
      <c r="O301" s="15"/>
    </row>
    <row r="302" spans="13:15" x14ac:dyDescent="0.25">
      <c r="M302" s="15"/>
      <c r="O302" s="15"/>
    </row>
    <row r="303" spans="13:15" x14ac:dyDescent="0.25">
      <c r="M303" s="15"/>
      <c r="O303" s="15"/>
    </row>
    <row r="304" spans="13:15" x14ac:dyDescent="0.25">
      <c r="M304" s="15"/>
      <c r="O304" s="15"/>
    </row>
    <row r="305" spans="13:15" x14ac:dyDescent="0.25">
      <c r="M305" s="15"/>
      <c r="O305" s="15"/>
    </row>
    <row r="306" spans="13:15" x14ac:dyDescent="0.25">
      <c r="M306" s="15"/>
      <c r="O306" s="15"/>
    </row>
    <row r="307" spans="13:15" x14ac:dyDescent="0.25">
      <c r="M307" s="15"/>
      <c r="O307" s="15"/>
    </row>
    <row r="308" spans="13:15" x14ac:dyDescent="0.25">
      <c r="M308" s="15"/>
      <c r="O308" s="15"/>
    </row>
    <row r="309" spans="13:15" x14ac:dyDescent="0.25">
      <c r="M309" s="15"/>
      <c r="O309" s="15"/>
    </row>
    <row r="310" spans="13:15" x14ac:dyDescent="0.25">
      <c r="M310" s="15"/>
      <c r="O310" s="15"/>
    </row>
    <row r="311" spans="13:15" x14ac:dyDescent="0.25">
      <c r="M311" s="15"/>
      <c r="O311" s="15"/>
    </row>
    <row r="312" spans="13:15" x14ac:dyDescent="0.25">
      <c r="M312" s="15"/>
      <c r="O312" s="15"/>
    </row>
    <row r="313" spans="13:15" x14ac:dyDescent="0.25">
      <c r="M313" s="15"/>
      <c r="O313" s="15"/>
    </row>
    <row r="314" spans="13:15" x14ac:dyDescent="0.25">
      <c r="M314" s="15"/>
      <c r="O314" s="15"/>
    </row>
    <row r="315" spans="13:15" x14ac:dyDescent="0.25">
      <c r="M315" s="15"/>
      <c r="O315" s="15"/>
    </row>
    <row r="316" spans="13:15" x14ac:dyDescent="0.25">
      <c r="M316" s="15"/>
      <c r="O316" s="15"/>
    </row>
    <row r="317" spans="13:15" x14ac:dyDescent="0.25">
      <c r="M317" s="15"/>
      <c r="O317" s="15"/>
    </row>
    <row r="318" spans="13:15" x14ac:dyDescent="0.25">
      <c r="M318" s="15"/>
      <c r="O318" s="15"/>
    </row>
    <row r="319" spans="13:15" x14ac:dyDescent="0.25">
      <c r="M319" s="15"/>
      <c r="O319" s="15"/>
    </row>
    <row r="320" spans="13:15" x14ac:dyDescent="0.25">
      <c r="M320" s="15"/>
      <c r="O320" s="15"/>
    </row>
    <row r="321" spans="13:15" x14ac:dyDescent="0.25">
      <c r="M321" s="15"/>
      <c r="O321" s="15"/>
    </row>
    <row r="322" spans="13:15" x14ac:dyDescent="0.25">
      <c r="M322" s="15"/>
      <c r="O322" s="15"/>
    </row>
    <row r="323" spans="13:15" x14ac:dyDescent="0.25">
      <c r="M323" s="15"/>
      <c r="O323" s="15"/>
    </row>
    <row r="324" spans="13:15" x14ac:dyDescent="0.25">
      <c r="M324" s="15"/>
      <c r="O324" s="15"/>
    </row>
    <row r="325" spans="13:15" x14ac:dyDescent="0.25">
      <c r="M325" s="15"/>
      <c r="O325" s="15"/>
    </row>
    <row r="326" spans="13:15" x14ac:dyDescent="0.25">
      <c r="M326" s="15"/>
      <c r="O326" s="15"/>
    </row>
    <row r="327" spans="13:15" x14ac:dyDescent="0.25">
      <c r="M327" s="15"/>
      <c r="O327" s="15"/>
    </row>
    <row r="328" spans="13:15" x14ac:dyDescent="0.25">
      <c r="M328" s="15"/>
      <c r="O328" s="15"/>
    </row>
    <row r="329" spans="13:15" x14ac:dyDescent="0.25">
      <c r="M329" s="15"/>
      <c r="O329" s="15"/>
    </row>
    <row r="330" spans="13:15" x14ac:dyDescent="0.25">
      <c r="M330" s="15"/>
      <c r="O330" s="15"/>
    </row>
    <row r="331" spans="13:15" x14ac:dyDescent="0.25">
      <c r="M331" s="15"/>
      <c r="O331" s="15"/>
    </row>
    <row r="332" spans="13:15" x14ac:dyDescent="0.25">
      <c r="M332" s="15"/>
      <c r="O332" s="15"/>
    </row>
    <row r="333" spans="13:15" x14ac:dyDescent="0.25">
      <c r="M333" s="15"/>
      <c r="O333" s="15"/>
    </row>
    <row r="334" spans="13:15" x14ac:dyDescent="0.25">
      <c r="M334" s="15"/>
      <c r="O334" s="15"/>
    </row>
    <row r="335" spans="13:15" x14ac:dyDescent="0.25">
      <c r="M335" s="15"/>
      <c r="O335" s="15"/>
    </row>
    <row r="336" spans="13:15" x14ac:dyDescent="0.25">
      <c r="M336" s="15"/>
      <c r="O336" s="15"/>
    </row>
    <row r="337" spans="13:15" x14ac:dyDescent="0.25">
      <c r="M337" s="15"/>
      <c r="O337" s="15"/>
    </row>
    <row r="338" spans="13:15" x14ac:dyDescent="0.25">
      <c r="M338" s="15"/>
      <c r="O338" s="15"/>
    </row>
    <row r="339" spans="13:15" x14ac:dyDescent="0.25">
      <c r="M339" s="15"/>
      <c r="O339" s="15"/>
    </row>
    <row r="340" spans="13:15" x14ac:dyDescent="0.25">
      <c r="M340" s="15"/>
      <c r="O340" s="15"/>
    </row>
    <row r="341" spans="13:15" x14ac:dyDescent="0.25">
      <c r="M341" s="15"/>
      <c r="O341" s="15"/>
    </row>
    <row r="342" spans="13:15" x14ac:dyDescent="0.25">
      <c r="M342" s="15"/>
      <c r="O342" s="15"/>
    </row>
    <row r="343" spans="13:15" x14ac:dyDescent="0.25">
      <c r="M343" s="15"/>
      <c r="O343" s="15"/>
    </row>
    <row r="344" spans="13:15" x14ac:dyDescent="0.25">
      <c r="M344" s="15"/>
      <c r="O344" s="15"/>
    </row>
    <row r="345" spans="13:15" x14ac:dyDescent="0.25">
      <c r="M345" s="15"/>
      <c r="O345" s="15"/>
    </row>
    <row r="346" spans="13:15" x14ac:dyDescent="0.25">
      <c r="M346" s="15"/>
      <c r="O346" s="15"/>
    </row>
    <row r="347" spans="13:15" x14ac:dyDescent="0.25">
      <c r="M347" s="15"/>
      <c r="O347" s="15"/>
    </row>
    <row r="348" spans="13:15" x14ac:dyDescent="0.25">
      <c r="M348" s="15"/>
      <c r="O348" s="15"/>
    </row>
    <row r="349" spans="13:15" x14ac:dyDescent="0.25">
      <c r="M349" s="15"/>
      <c r="O349" s="15"/>
    </row>
    <row r="350" spans="13:15" x14ac:dyDescent="0.25">
      <c r="M350" s="15"/>
      <c r="O350" s="15"/>
    </row>
    <row r="351" spans="13:15" x14ac:dyDescent="0.25">
      <c r="M351" s="15"/>
      <c r="O351" s="15"/>
    </row>
    <row r="352" spans="13:15" x14ac:dyDescent="0.25">
      <c r="M352" s="15"/>
      <c r="O352" s="15"/>
    </row>
    <row r="353" spans="13:15" x14ac:dyDescent="0.25">
      <c r="M353" s="15"/>
      <c r="O353" s="15"/>
    </row>
    <row r="354" spans="13:15" x14ac:dyDescent="0.25">
      <c r="M354" s="15"/>
      <c r="O354" s="15"/>
    </row>
    <row r="355" spans="13:15" x14ac:dyDescent="0.25">
      <c r="M355" s="15"/>
      <c r="O355" s="15"/>
    </row>
    <row r="356" spans="13:15" x14ac:dyDescent="0.25">
      <c r="M356" s="15"/>
      <c r="O356" s="15"/>
    </row>
    <row r="357" spans="13:15" x14ac:dyDescent="0.25">
      <c r="M357" s="15"/>
      <c r="O357" s="15"/>
    </row>
    <row r="358" spans="13:15" x14ac:dyDescent="0.25">
      <c r="M358" s="15"/>
      <c r="O358" s="15"/>
    </row>
    <row r="359" spans="13:15" x14ac:dyDescent="0.25">
      <c r="M359" s="15"/>
      <c r="O359" s="15"/>
    </row>
    <row r="360" spans="13:15" x14ac:dyDescent="0.25">
      <c r="M360" s="15"/>
      <c r="O360" s="15"/>
    </row>
    <row r="361" spans="13:15" x14ac:dyDescent="0.25">
      <c r="M361" s="15"/>
      <c r="O361" s="15"/>
    </row>
    <row r="362" spans="13:15" x14ac:dyDescent="0.25">
      <c r="M362" s="15"/>
      <c r="O362" s="15"/>
    </row>
    <row r="363" spans="13:15" x14ac:dyDescent="0.25">
      <c r="M363" s="15"/>
      <c r="O363" s="15"/>
    </row>
    <row r="364" spans="13:15" x14ac:dyDescent="0.25">
      <c r="M364" s="15"/>
      <c r="O364" s="15"/>
    </row>
    <row r="365" spans="13:15" x14ac:dyDescent="0.25">
      <c r="M365" s="15"/>
      <c r="O365" s="15"/>
    </row>
    <row r="366" spans="13:15" x14ac:dyDescent="0.25">
      <c r="M366" s="15"/>
      <c r="O366" s="15"/>
    </row>
    <row r="367" spans="13:15" x14ac:dyDescent="0.25">
      <c r="M367" s="15"/>
      <c r="O367" s="15"/>
    </row>
    <row r="368" spans="13:15" x14ac:dyDescent="0.25">
      <c r="M368" s="15"/>
      <c r="O368" s="15"/>
    </row>
    <row r="369" spans="13:15" x14ac:dyDescent="0.25">
      <c r="M369" s="15"/>
      <c r="O369" s="15"/>
    </row>
    <row r="370" spans="13:15" x14ac:dyDescent="0.25">
      <c r="M370" s="15"/>
      <c r="O370" s="15"/>
    </row>
    <row r="371" spans="13:15" x14ac:dyDescent="0.25">
      <c r="M371" s="15"/>
      <c r="O371" s="15"/>
    </row>
    <row r="372" spans="13:15" x14ac:dyDescent="0.25">
      <c r="M372" s="15"/>
      <c r="O372" s="15"/>
    </row>
    <row r="373" spans="13:15" x14ac:dyDescent="0.25">
      <c r="M373" s="15"/>
      <c r="O373" s="15"/>
    </row>
    <row r="374" spans="13:15" x14ac:dyDescent="0.25">
      <c r="M374" s="15"/>
      <c r="O374" s="15"/>
    </row>
    <row r="375" spans="13:15" x14ac:dyDescent="0.25">
      <c r="M375" s="15"/>
      <c r="O375" s="15"/>
    </row>
    <row r="376" spans="13:15" x14ac:dyDescent="0.25">
      <c r="M376" s="15"/>
      <c r="O376" s="15"/>
    </row>
    <row r="377" spans="13:15" x14ac:dyDescent="0.25">
      <c r="M377" s="15"/>
      <c r="O377" s="15"/>
    </row>
    <row r="378" spans="13:15" x14ac:dyDescent="0.25">
      <c r="M378" s="15"/>
      <c r="O378" s="15"/>
    </row>
    <row r="379" spans="13:15" x14ac:dyDescent="0.25">
      <c r="M379" s="15"/>
      <c r="O379" s="15"/>
    </row>
    <row r="380" spans="13:15" x14ac:dyDescent="0.25">
      <c r="M380" s="15"/>
      <c r="O380" s="15"/>
    </row>
    <row r="381" spans="13:15" x14ac:dyDescent="0.25">
      <c r="M381" s="15"/>
      <c r="O381" s="15"/>
    </row>
    <row r="382" spans="13:15" x14ac:dyDescent="0.25">
      <c r="M382" s="15"/>
      <c r="O382" s="15"/>
    </row>
    <row r="383" spans="13:15" x14ac:dyDescent="0.25">
      <c r="M383" s="15"/>
      <c r="O383" s="15"/>
    </row>
    <row r="384" spans="13:15" x14ac:dyDescent="0.25">
      <c r="M384" s="15"/>
      <c r="O384" s="15"/>
    </row>
    <row r="385" spans="13:15" x14ac:dyDescent="0.25">
      <c r="M385" s="15"/>
      <c r="O385" s="15"/>
    </row>
    <row r="386" spans="13:15" x14ac:dyDescent="0.25">
      <c r="M386" s="15"/>
      <c r="O386" s="15"/>
    </row>
    <row r="387" spans="13:15" x14ac:dyDescent="0.25">
      <c r="M387" s="15"/>
      <c r="O387" s="15"/>
    </row>
    <row r="388" spans="13:15" x14ac:dyDescent="0.25">
      <c r="M388" s="15"/>
      <c r="O388" s="15"/>
    </row>
    <row r="389" spans="13:15" x14ac:dyDescent="0.25">
      <c r="M389" s="15"/>
      <c r="O389" s="15"/>
    </row>
    <row r="390" spans="13:15" x14ac:dyDescent="0.25">
      <c r="M390" s="15"/>
      <c r="O390" s="15"/>
    </row>
    <row r="391" spans="13:15" x14ac:dyDescent="0.25">
      <c r="M391" s="15"/>
      <c r="O391" s="15"/>
    </row>
    <row r="392" spans="13:15" x14ac:dyDescent="0.25">
      <c r="M392" s="15"/>
      <c r="O392" s="15"/>
    </row>
    <row r="393" spans="13:15" x14ac:dyDescent="0.25">
      <c r="M393" s="15"/>
      <c r="O393" s="15"/>
    </row>
    <row r="394" spans="13:15" x14ac:dyDescent="0.25">
      <c r="M394" s="15"/>
      <c r="O394" s="15"/>
    </row>
    <row r="395" spans="13:15" x14ac:dyDescent="0.25">
      <c r="M395" s="15"/>
      <c r="O395" s="15"/>
    </row>
    <row r="396" spans="13:15" x14ac:dyDescent="0.25">
      <c r="M396" s="15"/>
      <c r="O396" s="15"/>
    </row>
    <row r="397" spans="13:15" x14ac:dyDescent="0.25">
      <c r="M397" s="15"/>
      <c r="O397" s="15"/>
    </row>
    <row r="398" spans="13:15" x14ac:dyDescent="0.25">
      <c r="M398" s="15"/>
      <c r="O398" s="15"/>
    </row>
    <row r="399" spans="13:15" x14ac:dyDescent="0.25">
      <c r="M399" s="15"/>
      <c r="O399" s="15"/>
    </row>
    <row r="400" spans="13:15" x14ac:dyDescent="0.25">
      <c r="M400" s="15"/>
      <c r="O400" s="15"/>
    </row>
    <row r="401" spans="13:15" x14ac:dyDescent="0.25">
      <c r="M401" s="15"/>
      <c r="O401" s="15"/>
    </row>
    <row r="402" spans="13:15" x14ac:dyDescent="0.25">
      <c r="M402" s="15"/>
      <c r="O402" s="15"/>
    </row>
    <row r="403" spans="13:15" x14ac:dyDescent="0.25">
      <c r="M403" s="15"/>
      <c r="O403" s="1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4"/>
  <sheetViews>
    <sheetView tabSelected="1" topLeftCell="A224" zoomScale="115" zoomScaleNormal="115" workbookViewId="0">
      <selection activeCell="F251" sqref="F251"/>
    </sheetView>
  </sheetViews>
  <sheetFormatPr defaultRowHeight="15" x14ac:dyDescent="0.25"/>
  <cols>
    <col min="1" max="1" width="10.28515625" style="14" bestFit="1" customWidth="1"/>
    <col min="2" max="2" width="8.28515625" bestFit="1" customWidth="1"/>
    <col min="3" max="3" width="46.7109375" bestFit="1" customWidth="1"/>
    <col min="4" max="4" width="7.7109375" bestFit="1" customWidth="1"/>
    <col min="5" max="5" width="9.85546875" bestFit="1" customWidth="1"/>
    <col min="6" max="6" width="12.140625" style="15" bestFit="1" customWidth="1"/>
    <col min="7" max="7" width="4.7109375" bestFit="1" customWidth="1"/>
    <col min="8" max="8" width="16.7109375" customWidth="1"/>
  </cols>
  <sheetData>
    <row r="1" spans="1:8" x14ac:dyDescent="0.25">
      <c r="A1" s="13" t="s">
        <v>0</v>
      </c>
      <c r="B1" s="3" t="s">
        <v>16</v>
      </c>
      <c r="C1" s="12" t="s">
        <v>6</v>
      </c>
      <c r="D1" s="3" t="s">
        <v>10</v>
      </c>
      <c r="E1" s="3" t="s">
        <v>17</v>
      </c>
      <c r="F1" s="16" t="s">
        <v>18</v>
      </c>
      <c r="G1" s="3" t="s">
        <v>19</v>
      </c>
      <c r="H1" s="3" t="s">
        <v>20</v>
      </c>
    </row>
    <row r="2" spans="1:8" x14ac:dyDescent="0.25">
      <c r="A2" s="32" t="s">
        <v>23</v>
      </c>
      <c r="B2" s="33"/>
      <c r="C2" s="33"/>
      <c r="D2" s="33"/>
      <c r="E2" s="33"/>
      <c r="F2" s="33"/>
      <c r="G2" s="33"/>
      <c r="H2" s="34"/>
    </row>
    <row r="3" spans="1:8" x14ac:dyDescent="0.25">
      <c r="A3" s="8" t="s">
        <v>44</v>
      </c>
      <c r="B3" s="6" t="s">
        <v>34</v>
      </c>
      <c r="C3" s="9" t="s">
        <v>25</v>
      </c>
      <c r="D3" s="6">
        <v>20</v>
      </c>
      <c r="E3" s="9">
        <v>5.2</v>
      </c>
      <c r="F3" s="9">
        <v>104</v>
      </c>
      <c r="G3" s="7">
        <v>0.2</v>
      </c>
      <c r="H3" s="8" t="s">
        <v>78</v>
      </c>
    </row>
    <row r="4" spans="1:8" x14ac:dyDescent="0.25">
      <c r="A4" s="8" t="s">
        <v>44</v>
      </c>
      <c r="B4" s="6" t="s">
        <v>35</v>
      </c>
      <c r="C4" s="9" t="s">
        <v>25</v>
      </c>
      <c r="D4" s="6">
        <v>20</v>
      </c>
      <c r="E4" s="9">
        <v>5.2</v>
      </c>
      <c r="F4" s="9">
        <v>104</v>
      </c>
      <c r="G4" s="7">
        <v>0.2</v>
      </c>
      <c r="H4" s="8" t="s">
        <v>79</v>
      </c>
    </row>
    <row r="5" spans="1:8" x14ac:dyDescent="0.25">
      <c r="A5" s="8" t="s">
        <v>47</v>
      </c>
      <c r="B5" s="6" t="s">
        <v>34</v>
      </c>
      <c r="C5" s="9" t="s">
        <v>25</v>
      </c>
      <c r="D5" s="6">
        <v>50</v>
      </c>
      <c r="E5" s="9">
        <v>8.8000000000000007</v>
      </c>
      <c r="F5" s="9">
        <v>440.00000000000006</v>
      </c>
      <c r="G5" s="7">
        <v>0.2</v>
      </c>
      <c r="H5" s="8" t="s">
        <v>80</v>
      </c>
    </row>
    <row r="6" spans="1:8" x14ac:dyDescent="0.25">
      <c r="A6" s="8" t="s">
        <v>47</v>
      </c>
      <c r="B6" s="6" t="s">
        <v>35</v>
      </c>
      <c r="C6" s="9" t="s">
        <v>25</v>
      </c>
      <c r="D6" s="6">
        <v>50</v>
      </c>
      <c r="E6" s="9">
        <v>8.8000000000000007</v>
      </c>
      <c r="F6" s="9">
        <v>440.00000000000006</v>
      </c>
      <c r="G6" s="7">
        <v>0.2</v>
      </c>
      <c r="H6" s="8" t="s">
        <v>81</v>
      </c>
    </row>
    <row r="7" spans="1:8" x14ac:dyDescent="0.25">
      <c r="A7" s="8" t="s">
        <v>30</v>
      </c>
      <c r="B7" s="6" t="s">
        <v>34</v>
      </c>
      <c r="C7" s="9" t="s">
        <v>25</v>
      </c>
      <c r="D7" s="6">
        <v>35</v>
      </c>
      <c r="E7" s="9">
        <v>5.2</v>
      </c>
      <c r="F7" s="9">
        <v>182</v>
      </c>
      <c r="G7" s="7">
        <v>0.2</v>
      </c>
      <c r="H7" s="8" t="s">
        <v>36</v>
      </c>
    </row>
    <row r="8" spans="1:8" x14ac:dyDescent="0.25">
      <c r="A8" s="8" t="s">
        <v>30</v>
      </c>
      <c r="B8" s="6" t="s">
        <v>35</v>
      </c>
      <c r="C8" s="9" t="s">
        <v>25</v>
      </c>
      <c r="D8" s="6">
        <v>35</v>
      </c>
      <c r="E8" s="9">
        <v>5.2</v>
      </c>
      <c r="F8" s="9">
        <v>182</v>
      </c>
      <c r="G8" s="7">
        <v>0.2</v>
      </c>
      <c r="H8" s="8" t="s">
        <v>37</v>
      </c>
    </row>
    <row r="9" spans="1:8" x14ac:dyDescent="0.25">
      <c r="A9" s="8" t="s">
        <v>31</v>
      </c>
      <c r="B9" s="6" t="s">
        <v>34</v>
      </c>
      <c r="C9" s="9" t="s">
        <v>25</v>
      </c>
      <c r="D9" s="6">
        <v>30</v>
      </c>
      <c r="E9" s="9">
        <v>5.5</v>
      </c>
      <c r="F9" s="9">
        <v>165</v>
      </c>
      <c r="G9" s="7">
        <v>0.2</v>
      </c>
      <c r="H9" s="8" t="s">
        <v>38</v>
      </c>
    </row>
    <row r="10" spans="1:8" x14ac:dyDescent="0.25">
      <c r="A10" s="8" t="s">
        <v>31</v>
      </c>
      <c r="B10" s="6" t="s">
        <v>35</v>
      </c>
      <c r="C10" s="9" t="s">
        <v>25</v>
      </c>
      <c r="D10" s="6">
        <v>30</v>
      </c>
      <c r="E10" s="9">
        <v>5.5</v>
      </c>
      <c r="F10" s="9">
        <v>165</v>
      </c>
      <c r="G10" s="7">
        <v>0.2</v>
      </c>
      <c r="H10" s="8" t="s">
        <v>39</v>
      </c>
    </row>
    <row r="11" spans="1:8" x14ac:dyDescent="0.25">
      <c r="A11" s="8" t="s">
        <v>56</v>
      </c>
      <c r="B11" s="6" t="s">
        <v>34</v>
      </c>
      <c r="C11" s="9" t="s">
        <v>25</v>
      </c>
      <c r="D11" s="6">
        <v>35</v>
      </c>
      <c r="E11" s="9">
        <v>5.5</v>
      </c>
      <c r="F11" s="9">
        <v>192.5</v>
      </c>
      <c r="G11" s="7">
        <v>0.2</v>
      </c>
      <c r="H11" s="8" t="s">
        <v>82</v>
      </c>
    </row>
    <row r="12" spans="1:8" x14ac:dyDescent="0.25">
      <c r="A12" s="8" t="s">
        <v>56</v>
      </c>
      <c r="B12" s="6" t="s">
        <v>35</v>
      </c>
      <c r="C12" s="9" t="s">
        <v>25</v>
      </c>
      <c r="D12" s="6">
        <v>35</v>
      </c>
      <c r="E12" s="9">
        <v>5.5</v>
      </c>
      <c r="F12" s="9">
        <v>192.5</v>
      </c>
      <c r="G12" s="7">
        <v>0.2</v>
      </c>
      <c r="H12" s="8" t="s">
        <v>83</v>
      </c>
    </row>
    <row r="13" spans="1:8" x14ac:dyDescent="0.25">
      <c r="A13" s="8" t="s">
        <v>58</v>
      </c>
      <c r="B13" s="6" t="s">
        <v>34</v>
      </c>
      <c r="C13" s="9" t="s">
        <v>25</v>
      </c>
      <c r="D13" s="6">
        <v>30</v>
      </c>
      <c r="E13" s="9">
        <v>5.5</v>
      </c>
      <c r="F13" s="9">
        <v>165</v>
      </c>
      <c r="G13" s="7">
        <v>0.2</v>
      </c>
      <c r="H13" s="8" t="s">
        <v>84</v>
      </c>
    </row>
    <row r="14" spans="1:8" x14ac:dyDescent="0.25">
      <c r="A14" s="8" t="s">
        <v>58</v>
      </c>
      <c r="B14" s="6" t="s">
        <v>35</v>
      </c>
      <c r="C14" s="9" t="s">
        <v>25</v>
      </c>
      <c r="D14" s="6">
        <v>30</v>
      </c>
      <c r="E14" s="9">
        <v>5.5</v>
      </c>
      <c r="F14" s="9">
        <v>165</v>
      </c>
      <c r="G14" s="7">
        <v>0.2</v>
      </c>
      <c r="H14" s="8" t="s">
        <v>85</v>
      </c>
    </row>
    <row r="15" spans="1:8" x14ac:dyDescent="0.25">
      <c r="A15" s="8" t="s">
        <v>64</v>
      </c>
      <c r="B15" s="6" t="s">
        <v>34</v>
      </c>
      <c r="C15" s="9" t="s">
        <v>25</v>
      </c>
      <c r="D15" s="6">
        <v>30</v>
      </c>
      <c r="E15" s="9">
        <v>4.8499999999999996</v>
      </c>
      <c r="F15" s="9">
        <v>145.5</v>
      </c>
      <c r="G15" s="7">
        <v>0.2</v>
      </c>
      <c r="H15" s="8" t="s">
        <v>86</v>
      </c>
    </row>
    <row r="16" spans="1:8" x14ac:dyDescent="0.25">
      <c r="A16" s="8" t="s">
        <v>64</v>
      </c>
      <c r="B16" s="6" t="s">
        <v>35</v>
      </c>
      <c r="C16" s="9" t="s">
        <v>25</v>
      </c>
      <c r="D16" s="6">
        <v>30</v>
      </c>
      <c r="E16" s="9">
        <v>4.8499999999999996</v>
      </c>
      <c r="F16" s="9">
        <v>145.5</v>
      </c>
      <c r="G16" s="7">
        <v>0.2</v>
      </c>
      <c r="H16" s="8" t="s">
        <v>87</v>
      </c>
    </row>
    <row r="17" spans="1:8" x14ac:dyDescent="0.25">
      <c r="A17" s="8" t="s">
        <v>68</v>
      </c>
      <c r="B17" s="6" t="s">
        <v>34</v>
      </c>
      <c r="C17" s="9" t="s">
        <v>25</v>
      </c>
      <c r="D17" s="6">
        <v>40</v>
      </c>
      <c r="E17" s="9">
        <v>4.8499999999999996</v>
      </c>
      <c r="F17" s="9">
        <v>194</v>
      </c>
      <c r="G17" s="7">
        <v>0.2</v>
      </c>
      <c r="H17" s="8" t="s">
        <v>88</v>
      </c>
    </row>
    <row r="18" spans="1:8" x14ac:dyDescent="0.25">
      <c r="A18" s="8" t="s">
        <v>68</v>
      </c>
      <c r="B18" s="6" t="s">
        <v>35</v>
      </c>
      <c r="C18" s="9" t="s">
        <v>25</v>
      </c>
      <c r="D18" s="6">
        <v>40</v>
      </c>
      <c r="E18" s="9">
        <v>4.8499999999999996</v>
      </c>
      <c r="F18" s="9">
        <v>194</v>
      </c>
      <c r="G18" s="7">
        <v>0.2</v>
      </c>
      <c r="H18" s="8" t="s">
        <v>89</v>
      </c>
    </row>
    <row r="19" spans="1:8" x14ac:dyDescent="0.25">
      <c r="A19" s="8" t="s">
        <v>60</v>
      </c>
      <c r="B19" s="6" t="s">
        <v>34</v>
      </c>
      <c r="C19" s="9" t="s">
        <v>98</v>
      </c>
      <c r="D19" s="6">
        <v>30</v>
      </c>
      <c r="E19" s="9">
        <v>6.5</v>
      </c>
      <c r="F19" s="9">
        <v>195</v>
      </c>
      <c r="G19" s="7">
        <v>0.2</v>
      </c>
      <c r="H19" s="8" t="s">
        <v>90</v>
      </c>
    </row>
    <row r="20" spans="1:8" x14ac:dyDescent="0.25">
      <c r="A20" s="8" t="s">
        <v>60</v>
      </c>
      <c r="B20" s="6" t="s">
        <v>35</v>
      </c>
      <c r="C20" s="22" t="s">
        <v>98</v>
      </c>
      <c r="D20" s="6">
        <v>30</v>
      </c>
      <c r="E20" s="9">
        <v>6.5</v>
      </c>
      <c r="F20" s="9">
        <v>195</v>
      </c>
      <c r="G20" s="7">
        <v>0.2</v>
      </c>
      <c r="H20" s="8" t="s">
        <v>91</v>
      </c>
    </row>
    <row r="21" spans="1:8" x14ac:dyDescent="0.25">
      <c r="A21" s="8" t="s">
        <v>33</v>
      </c>
      <c r="B21" s="6" t="s">
        <v>34</v>
      </c>
      <c r="C21" s="9" t="s">
        <v>25</v>
      </c>
      <c r="D21" s="6">
        <v>20</v>
      </c>
      <c r="E21" s="9">
        <v>5.5</v>
      </c>
      <c r="F21" s="9">
        <v>110</v>
      </c>
      <c r="G21" s="7">
        <v>0.2</v>
      </c>
      <c r="H21" s="8" t="s">
        <v>40</v>
      </c>
    </row>
    <row r="22" spans="1:8" x14ac:dyDescent="0.25">
      <c r="A22" s="8" t="s">
        <v>33</v>
      </c>
      <c r="B22" s="6" t="s">
        <v>35</v>
      </c>
      <c r="C22" s="9" t="s">
        <v>25</v>
      </c>
      <c r="D22" s="6">
        <v>20</v>
      </c>
      <c r="E22" s="9">
        <v>5.5</v>
      </c>
      <c r="F22" s="9">
        <v>110</v>
      </c>
      <c r="G22" s="7">
        <v>0.2</v>
      </c>
      <c r="H22" s="8" t="s">
        <v>41</v>
      </c>
    </row>
    <row r="23" spans="1:8" x14ac:dyDescent="0.25">
      <c r="A23" s="8" t="s">
        <v>70</v>
      </c>
      <c r="B23" s="6" t="s">
        <v>34</v>
      </c>
      <c r="C23" s="9" t="s">
        <v>25</v>
      </c>
      <c r="D23" s="6">
        <v>25</v>
      </c>
      <c r="E23" s="9">
        <v>3.3</v>
      </c>
      <c r="F23" s="9">
        <v>82.5</v>
      </c>
      <c r="G23" s="7">
        <v>0.2</v>
      </c>
      <c r="H23" s="8" t="s">
        <v>92</v>
      </c>
    </row>
    <row r="24" spans="1:8" x14ac:dyDescent="0.25">
      <c r="A24" s="8" t="s">
        <v>70</v>
      </c>
      <c r="B24" s="6" t="s">
        <v>35</v>
      </c>
      <c r="C24" s="9" t="s">
        <v>25</v>
      </c>
      <c r="D24" s="6">
        <v>25</v>
      </c>
      <c r="E24" s="9">
        <v>3.3</v>
      </c>
      <c r="F24" s="9">
        <v>82.5</v>
      </c>
      <c r="G24" s="7">
        <v>0.2</v>
      </c>
      <c r="H24" s="8" t="s">
        <v>93</v>
      </c>
    </row>
    <row r="25" spans="1:8" x14ac:dyDescent="0.25">
      <c r="A25" s="8" t="s">
        <v>73</v>
      </c>
      <c r="B25" s="6" t="s">
        <v>34</v>
      </c>
      <c r="C25" s="9" t="s">
        <v>25</v>
      </c>
      <c r="D25" s="6">
        <v>25</v>
      </c>
      <c r="E25" s="9">
        <v>3.3</v>
      </c>
      <c r="F25" s="9">
        <v>82.5</v>
      </c>
      <c r="G25" s="7">
        <v>0.2</v>
      </c>
      <c r="H25" s="8" t="s">
        <v>94</v>
      </c>
    </row>
    <row r="26" spans="1:8" x14ac:dyDescent="0.25">
      <c r="A26" s="8" t="s">
        <v>73</v>
      </c>
      <c r="B26" s="6" t="s">
        <v>35</v>
      </c>
      <c r="C26" s="9" t="s">
        <v>25</v>
      </c>
      <c r="D26" s="6">
        <v>25</v>
      </c>
      <c r="E26" s="9">
        <v>3.3</v>
      </c>
      <c r="F26" s="9">
        <v>82.5</v>
      </c>
      <c r="G26" s="7">
        <v>0.2</v>
      </c>
      <c r="H26" s="8" t="s">
        <v>95</v>
      </c>
    </row>
    <row r="27" spans="1:8" x14ac:dyDescent="0.25">
      <c r="A27" s="8" t="s">
        <v>74</v>
      </c>
      <c r="B27" s="6" t="s">
        <v>34</v>
      </c>
      <c r="C27" s="9" t="s">
        <v>25</v>
      </c>
      <c r="D27" s="6">
        <v>50</v>
      </c>
      <c r="E27" s="9">
        <v>3.1</v>
      </c>
      <c r="F27" s="9">
        <v>155</v>
      </c>
      <c r="G27" s="7">
        <v>0.2</v>
      </c>
      <c r="H27" s="8" t="s">
        <v>96</v>
      </c>
    </row>
    <row r="28" spans="1:8" x14ac:dyDescent="0.25">
      <c r="A28" s="8" t="s">
        <v>74</v>
      </c>
      <c r="B28" s="6" t="s">
        <v>35</v>
      </c>
      <c r="C28" s="9" t="s">
        <v>25</v>
      </c>
      <c r="D28" s="6">
        <v>50</v>
      </c>
      <c r="E28" s="9">
        <v>3.1</v>
      </c>
      <c r="F28" s="9">
        <v>155</v>
      </c>
      <c r="G28" s="7">
        <v>0.2</v>
      </c>
      <c r="H28" s="8" t="s">
        <v>97</v>
      </c>
    </row>
    <row r="29" spans="1:8" x14ac:dyDescent="0.25">
      <c r="A29" s="32" t="s">
        <v>42</v>
      </c>
      <c r="B29" s="33"/>
      <c r="C29" s="33"/>
      <c r="D29" s="33"/>
      <c r="E29" s="33"/>
      <c r="F29" s="33"/>
      <c r="G29" s="33"/>
      <c r="H29" s="34"/>
    </row>
    <row r="30" spans="1:8" x14ac:dyDescent="0.25">
      <c r="A30" s="8" t="s">
        <v>99</v>
      </c>
      <c r="B30" s="6"/>
      <c r="C30" s="9" t="s">
        <v>108</v>
      </c>
      <c r="D30" s="6">
        <v>720</v>
      </c>
      <c r="E30" s="9">
        <v>3.8</v>
      </c>
      <c r="F30" s="9">
        <v>2736</v>
      </c>
      <c r="G30" s="7">
        <v>0.2</v>
      </c>
      <c r="H30" s="8" t="s">
        <v>113</v>
      </c>
    </row>
    <row r="31" spans="1:8" ht="30" x14ac:dyDescent="0.25">
      <c r="A31" s="8" t="s">
        <v>103</v>
      </c>
      <c r="B31" s="6"/>
      <c r="C31" s="23" t="s">
        <v>111</v>
      </c>
      <c r="D31" s="6">
        <v>1008</v>
      </c>
      <c r="E31" s="9">
        <v>1.9</v>
      </c>
      <c r="F31" s="9">
        <v>1915.2</v>
      </c>
      <c r="G31" s="7">
        <v>0.2</v>
      </c>
      <c r="H31" s="8" t="s">
        <v>114</v>
      </c>
    </row>
    <row r="32" spans="1:8" ht="30" x14ac:dyDescent="0.25">
      <c r="A32" s="8" t="s">
        <v>106</v>
      </c>
      <c r="B32" s="6"/>
      <c r="C32" s="23" t="s">
        <v>112</v>
      </c>
      <c r="D32" s="6">
        <v>432</v>
      </c>
      <c r="E32" s="9">
        <v>2.7</v>
      </c>
      <c r="F32" s="9">
        <v>1166.4000000000001</v>
      </c>
      <c r="G32" s="7">
        <v>0.2</v>
      </c>
      <c r="H32" s="8" t="s">
        <v>115</v>
      </c>
    </row>
    <row r="33" spans="1:8" x14ac:dyDescent="0.25">
      <c r="A33" s="32" t="s">
        <v>116</v>
      </c>
      <c r="B33" s="33"/>
      <c r="C33" s="33"/>
      <c r="D33" s="33"/>
      <c r="E33" s="33"/>
      <c r="F33" s="33"/>
      <c r="G33" s="33"/>
      <c r="H33" s="34"/>
    </row>
    <row r="34" spans="1:8" x14ac:dyDescent="0.25">
      <c r="A34" s="8">
        <v>27187001</v>
      </c>
      <c r="B34" s="6">
        <v>36</v>
      </c>
      <c r="C34" s="24" t="s">
        <v>117</v>
      </c>
      <c r="D34" s="6">
        <v>16</v>
      </c>
      <c r="E34" s="9">
        <v>59.75</v>
      </c>
      <c r="F34" s="9">
        <f>D34*E34</f>
        <v>956</v>
      </c>
      <c r="G34" s="7">
        <v>0.2</v>
      </c>
      <c r="H34" s="8" t="s">
        <v>118</v>
      </c>
    </row>
    <row r="35" spans="1:8" x14ac:dyDescent="0.25">
      <c r="A35" s="8">
        <v>27187001</v>
      </c>
      <c r="B35" s="6">
        <v>37</v>
      </c>
      <c r="C35" s="24" t="s">
        <v>117</v>
      </c>
      <c r="D35" s="6">
        <v>64</v>
      </c>
      <c r="E35" s="9">
        <v>59.75</v>
      </c>
      <c r="F35" s="9">
        <f t="shared" ref="F35:F55" si="0">D35*E35</f>
        <v>3824</v>
      </c>
      <c r="G35" s="7">
        <v>0.2</v>
      </c>
      <c r="H35" s="8" t="s">
        <v>119</v>
      </c>
    </row>
    <row r="36" spans="1:8" x14ac:dyDescent="0.25">
      <c r="A36" s="8">
        <v>27187001</v>
      </c>
      <c r="B36" s="6">
        <v>38</v>
      </c>
      <c r="C36" s="24" t="s">
        <v>117</v>
      </c>
      <c r="D36" s="6">
        <v>96</v>
      </c>
      <c r="E36" s="9">
        <v>59.75</v>
      </c>
      <c r="F36" s="9">
        <f t="shared" si="0"/>
        <v>5736</v>
      </c>
      <c r="G36" s="7">
        <v>0.2</v>
      </c>
      <c r="H36" s="8" t="s">
        <v>120</v>
      </c>
    </row>
    <row r="37" spans="1:8" x14ac:dyDescent="0.25">
      <c r="A37" s="8">
        <v>27187001</v>
      </c>
      <c r="B37" s="6">
        <v>39</v>
      </c>
      <c r="C37" s="24" t="s">
        <v>117</v>
      </c>
      <c r="D37" s="6">
        <v>96</v>
      </c>
      <c r="E37" s="9">
        <v>59.75</v>
      </c>
      <c r="F37" s="9">
        <f t="shared" si="0"/>
        <v>5736</v>
      </c>
      <c r="G37" s="7">
        <v>0.2</v>
      </c>
      <c r="H37" s="8" t="s">
        <v>121</v>
      </c>
    </row>
    <row r="38" spans="1:8" x14ac:dyDescent="0.25">
      <c r="A38" s="8">
        <v>27187001</v>
      </c>
      <c r="B38" s="6">
        <v>40</v>
      </c>
      <c r="C38" s="24" t="s">
        <v>117</v>
      </c>
      <c r="D38" s="6">
        <v>40</v>
      </c>
      <c r="E38" s="9">
        <v>59.75</v>
      </c>
      <c r="F38" s="9">
        <f t="shared" si="0"/>
        <v>2390</v>
      </c>
      <c r="G38" s="7">
        <v>0.2</v>
      </c>
      <c r="H38" s="8" t="s">
        <v>122</v>
      </c>
    </row>
    <row r="39" spans="1:8" x14ac:dyDescent="0.25">
      <c r="A39" s="8">
        <v>27187001</v>
      </c>
      <c r="B39" s="6">
        <v>41</v>
      </c>
      <c r="C39" s="24" t="s">
        <v>117</v>
      </c>
      <c r="D39" s="6">
        <v>40</v>
      </c>
      <c r="E39" s="9">
        <v>59.75</v>
      </c>
      <c r="F39" s="9">
        <f t="shared" si="0"/>
        <v>2390</v>
      </c>
      <c r="G39" s="7">
        <v>0.2</v>
      </c>
      <c r="H39" s="8" t="s">
        <v>123</v>
      </c>
    </row>
    <row r="40" spans="1:8" x14ac:dyDescent="0.25">
      <c r="A40" s="8">
        <v>27187001</v>
      </c>
      <c r="B40" s="6">
        <v>42</v>
      </c>
      <c r="C40" s="24" t="s">
        <v>117</v>
      </c>
      <c r="D40" s="6">
        <v>56</v>
      </c>
      <c r="E40" s="9">
        <v>59.75</v>
      </c>
      <c r="F40" s="9">
        <f t="shared" si="0"/>
        <v>3346</v>
      </c>
      <c r="G40" s="7">
        <v>0.2</v>
      </c>
      <c r="H40" s="8" t="s">
        <v>124</v>
      </c>
    </row>
    <row r="41" spans="1:8" x14ac:dyDescent="0.25">
      <c r="A41" s="8">
        <v>27187001</v>
      </c>
      <c r="B41" s="6">
        <v>43</v>
      </c>
      <c r="C41" s="24" t="s">
        <v>117</v>
      </c>
      <c r="D41" s="6">
        <v>40</v>
      </c>
      <c r="E41" s="9">
        <v>59.75</v>
      </c>
      <c r="F41" s="9">
        <f t="shared" si="0"/>
        <v>2390</v>
      </c>
      <c r="G41" s="7">
        <v>0.2</v>
      </c>
      <c r="H41" s="8" t="s">
        <v>125</v>
      </c>
    </row>
    <row r="42" spans="1:8" x14ac:dyDescent="0.25">
      <c r="A42" s="8">
        <v>27187001</v>
      </c>
      <c r="B42" s="6">
        <v>44</v>
      </c>
      <c r="C42" s="24" t="s">
        <v>117</v>
      </c>
      <c r="D42" s="6">
        <v>32</v>
      </c>
      <c r="E42" s="9">
        <v>59.75</v>
      </c>
      <c r="F42" s="9">
        <f t="shared" si="0"/>
        <v>1912</v>
      </c>
      <c r="G42" s="7">
        <v>0.2</v>
      </c>
      <c r="H42" s="8" t="s">
        <v>126</v>
      </c>
    </row>
    <row r="43" spans="1:8" x14ac:dyDescent="0.25">
      <c r="A43" s="8">
        <v>27187001</v>
      </c>
      <c r="B43" s="6">
        <v>45</v>
      </c>
      <c r="C43" s="24" t="s">
        <v>117</v>
      </c>
      <c r="D43" s="6">
        <v>24</v>
      </c>
      <c r="E43" s="9">
        <v>59.75</v>
      </c>
      <c r="F43" s="9">
        <f t="shared" si="0"/>
        <v>1434</v>
      </c>
      <c r="G43" s="7">
        <v>0.2</v>
      </c>
      <c r="H43" s="8" t="s">
        <v>127</v>
      </c>
    </row>
    <row r="44" spans="1:8" x14ac:dyDescent="0.25">
      <c r="A44" s="8">
        <v>27187001</v>
      </c>
      <c r="B44" s="6">
        <v>46</v>
      </c>
      <c r="C44" s="24" t="s">
        <v>117</v>
      </c>
      <c r="D44" s="6">
        <v>8</v>
      </c>
      <c r="E44" s="9">
        <v>59.75</v>
      </c>
      <c r="F44" s="9">
        <f t="shared" si="0"/>
        <v>478</v>
      </c>
      <c r="G44" s="7">
        <v>0.2</v>
      </c>
      <c r="H44" s="8" t="s">
        <v>128</v>
      </c>
    </row>
    <row r="45" spans="1:8" x14ac:dyDescent="0.25">
      <c r="A45" s="8">
        <v>27186001</v>
      </c>
      <c r="B45" s="6">
        <v>36</v>
      </c>
      <c r="C45" s="24" t="s">
        <v>151</v>
      </c>
      <c r="D45" s="6">
        <v>16</v>
      </c>
      <c r="E45" s="9">
        <v>51.35</v>
      </c>
      <c r="F45" s="9">
        <f t="shared" si="0"/>
        <v>821.6</v>
      </c>
      <c r="G45" s="7">
        <v>0.2</v>
      </c>
      <c r="H45" s="8" t="s">
        <v>129</v>
      </c>
    </row>
    <row r="46" spans="1:8" x14ac:dyDescent="0.25">
      <c r="A46" s="8">
        <v>27186001</v>
      </c>
      <c r="B46" s="6">
        <v>37</v>
      </c>
      <c r="C46" s="24" t="s">
        <v>151</v>
      </c>
      <c r="D46" s="6">
        <v>32</v>
      </c>
      <c r="E46" s="9">
        <v>51.35</v>
      </c>
      <c r="F46" s="9">
        <f t="shared" si="0"/>
        <v>1643.2</v>
      </c>
      <c r="G46" s="7">
        <v>0.2</v>
      </c>
      <c r="H46" s="8" t="s">
        <v>130</v>
      </c>
    </row>
    <row r="47" spans="1:8" x14ac:dyDescent="0.25">
      <c r="A47" s="8">
        <v>27186001</v>
      </c>
      <c r="B47" s="6">
        <v>38</v>
      </c>
      <c r="C47" s="24" t="s">
        <v>151</v>
      </c>
      <c r="D47" s="6">
        <v>56</v>
      </c>
      <c r="E47" s="9">
        <v>51.35</v>
      </c>
      <c r="F47" s="9">
        <f t="shared" si="0"/>
        <v>2875.6</v>
      </c>
      <c r="G47" s="7">
        <v>0.2</v>
      </c>
      <c r="H47" s="8" t="s">
        <v>131</v>
      </c>
    </row>
    <row r="48" spans="1:8" x14ac:dyDescent="0.25">
      <c r="A48" s="8">
        <v>27186001</v>
      </c>
      <c r="B48" s="6">
        <v>39</v>
      </c>
      <c r="C48" s="24" t="s">
        <v>151</v>
      </c>
      <c r="D48" s="6">
        <v>40</v>
      </c>
      <c r="E48" s="9">
        <v>51.35</v>
      </c>
      <c r="F48" s="9">
        <f t="shared" si="0"/>
        <v>2054</v>
      </c>
      <c r="G48" s="7">
        <v>0.2</v>
      </c>
      <c r="H48" s="8" t="s">
        <v>132</v>
      </c>
    </row>
    <row r="49" spans="1:8" x14ac:dyDescent="0.25">
      <c r="A49" s="8">
        <v>27186001</v>
      </c>
      <c r="B49" s="6">
        <v>40</v>
      </c>
      <c r="C49" s="24" t="s">
        <v>151</v>
      </c>
      <c r="D49" s="6">
        <v>32</v>
      </c>
      <c r="E49" s="9">
        <v>51.35</v>
      </c>
      <c r="F49" s="9">
        <f t="shared" si="0"/>
        <v>1643.2</v>
      </c>
      <c r="G49" s="7">
        <v>0.2</v>
      </c>
      <c r="H49" s="8" t="s">
        <v>133</v>
      </c>
    </row>
    <row r="50" spans="1:8" x14ac:dyDescent="0.25">
      <c r="A50" s="8">
        <v>27186001</v>
      </c>
      <c r="B50" s="6">
        <v>41</v>
      </c>
      <c r="C50" s="24" t="s">
        <v>151</v>
      </c>
      <c r="D50" s="6">
        <v>24</v>
      </c>
      <c r="E50" s="9">
        <v>51.35</v>
      </c>
      <c r="F50" s="9">
        <f t="shared" si="0"/>
        <v>1232.4000000000001</v>
      </c>
      <c r="G50" s="7">
        <v>0.2</v>
      </c>
      <c r="H50" s="8" t="s">
        <v>134</v>
      </c>
    </row>
    <row r="51" spans="1:8" x14ac:dyDescent="0.25">
      <c r="A51" s="8">
        <v>27186001</v>
      </c>
      <c r="B51" s="6">
        <v>42</v>
      </c>
      <c r="C51" s="24" t="s">
        <v>151</v>
      </c>
      <c r="D51" s="6">
        <v>40</v>
      </c>
      <c r="E51" s="9">
        <v>51.35</v>
      </c>
      <c r="F51" s="9">
        <f t="shared" si="0"/>
        <v>2054</v>
      </c>
      <c r="G51" s="7">
        <v>0.2</v>
      </c>
      <c r="H51" s="8" t="s">
        <v>135</v>
      </c>
    </row>
    <row r="52" spans="1:8" x14ac:dyDescent="0.25">
      <c r="A52" s="8">
        <v>27186001</v>
      </c>
      <c r="B52" s="6">
        <v>43</v>
      </c>
      <c r="C52" s="24" t="s">
        <v>151</v>
      </c>
      <c r="D52" s="6">
        <v>32</v>
      </c>
      <c r="E52" s="9">
        <v>51.35</v>
      </c>
      <c r="F52" s="9">
        <f t="shared" si="0"/>
        <v>1643.2</v>
      </c>
      <c r="G52" s="7">
        <v>0.2</v>
      </c>
      <c r="H52" s="8" t="s">
        <v>136</v>
      </c>
    </row>
    <row r="53" spans="1:8" x14ac:dyDescent="0.25">
      <c r="A53" s="8">
        <v>27186001</v>
      </c>
      <c r="B53" s="6">
        <v>44</v>
      </c>
      <c r="C53" s="24" t="s">
        <v>151</v>
      </c>
      <c r="D53" s="6">
        <v>24</v>
      </c>
      <c r="E53" s="9">
        <v>51.35</v>
      </c>
      <c r="F53" s="9">
        <f t="shared" si="0"/>
        <v>1232.4000000000001</v>
      </c>
      <c r="G53" s="7">
        <v>0.2</v>
      </c>
      <c r="H53" s="8" t="s">
        <v>137</v>
      </c>
    </row>
    <row r="54" spans="1:8" x14ac:dyDescent="0.25">
      <c r="A54" s="8">
        <v>27186001</v>
      </c>
      <c r="B54" s="6">
        <v>45</v>
      </c>
      <c r="C54" s="24" t="s">
        <v>151</v>
      </c>
      <c r="D54" s="6">
        <v>24</v>
      </c>
      <c r="E54" s="9">
        <v>51.35</v>
      </c>
      <c r="F54" s="9">
        <f t="shared" si="0"/>
        <v>1232.4000000000001</v>
      </c>
      <c r="G54" s="7">
        <v>0.2</v>
      </c>
      <c r="H54" s="8" t="s">
        <v>138</v>
      </c>
    </row>
    <row r="55" spans="1:8" x14ac:dyDescent="0.25">
      <c r="A55" s="8">
        <v>27186001</v>
      </c>
      <c r="B55" s="6">
        <v>46</v>
      </c>
      <c r="C55" s="24" t="s">
        <v>151</v>
      </c>
      <c r="D55" s="6">
        <v>16</v>
      </c>
      <c r="E55" s="9">
        <v>51.35</v>
      </c>
      <c r="F55" s="9">
        <f t="shared" si="0"/>
        <v>821.6</v>
      </c>
      <c r="G55" s="7">
        <v>0.2</v>
      </c>
      <c r="H55" s="8" t="s">
        <v>139</v>
      </c>
    </row>
    <row r="56" spans="1:8" x14ac:dyDescent="0.25">
      <c r="A56" s="32" t="s">
        <v>154</v>
      </c>
      <c r="B56" s="33"/>
      <c r="C56" s="33"/>
      <c r="D56" s="33"/>
      <c r="E56" s="33"/>
      <c r="F56" s="33"/>
      <c r="G56" s="33"/>
      <c r="H56" s="34"/>
    </row>
    <row r="57" spans="1:8" x14ac:dyDescent="0.25">
      <c r="A57" s="8">
        <v>11838001</v>
      </c>
      <c r="B57" s="6">
        <v>39</v>
      </c>
      <c r="C57" s="24" t="s">
        <v>151</v>
      </c>
      <c r="D57" s="6">
        <v>152</v>
      </c>
      <c r="E57" s="9">
        <v>44.6</v>
      </c>
      <c r="F57" s="9">
        <f t="shared" ref="F57:F89" si="1">D57*E57</f>
        <v>6779.2</v>
      </c>
      <c r="G57" s="7">
        <v>0.2</v>
      </c>
      <c r="H57" s="8" t="s">
        <v>155</v>
      </c>
    </row>
    <row r="58" spans="1:8" x14ac:dyDescent="0.25">
      <c r="A58" s="8">
        <v>11838001</v>
      </c>
      <c r="B58" s="6">
        <v>40</v>
      </c>
      <c r="C58" s="24" t="s">
        <v>151</v>
      </c>
      <c r="D58" s="6">
        <v>128</v>
      </c>
      <c r="E58" s="9">
        <v>44.6</v>
      </c>
      <c r="F58" s="9">
        <f t="shared" si="1"/>
        <v>5708.8</v>
      </c>
      <c r="G58" s="7">
        <v>0.2</v>
      </c>
      <c r="H58" s="8" t="s">
        <v>156</v>
      </c>
    </row>
    <row r="59" spans="1:8" x14ac:dyDescent="0.25">
      <c r="A59" s="8">
        <v>11838001</v>
      </c>
      <c r="B59" s="6">
        <v>41</v>
      </c>
      <c r="C59" s="24" t="s">
        <v>151</v>
      </c>
      <c r="D59" s="6">
        <v>136</v>
      </c>
      <c r="E59" s="9">
        <v>44.6</v>
      </c>
      <c r="F59" s="9">
        <f t="shared" si="1"/>
        <v>6065.6</v>
      </c>
      <c r="G59" s="7">
        <v>0.2</v>
      </c>
      <c r="H59" s="8" t="s">
        <v>157</v>
      </c>
    </row>
    <row r="60" spans="1:8" x14ac:dyDescent="0.25">
      <c r="A60" s="8">
        <v>11838001</v>
      </c>
      <c r="B60" s="6">
        <v>42</v>
      </c>
      <c r="C60" s="24" t="s">
        <v>151</v>
      </c>
      <c r="D60" s="6">
        <v>240</v>
      </c>
      <c r="E60" s="9">
        <v>44.6</v>
      </c>
      <c r="F60" s="9">
        <f t="shared" si="1"/>
        <v>10704</v>
      </c>
      <c r="G60" s="7">
        <v>0.2</v>
      </c>
      <c r="H60" s="8" t="s">
        <v>158</v>
      </c>
    </row>
    <row r="61" spans="1:8" x14ac:dyDescent="0.25">
      <c r="A61" s="8">
        <v>11838001</v>
      </c>
      <c r="B61" s="6">
        <v>43</v>
      </c>
      <c r="C61" s="24" t="s">
        <v>151</v>
      </c>
      <c r="D61" s="6">
        <v>144</v>
      </c>
      <c r="E61" s="9">
        <v>44.6</v>
      </c>
      <c r="F61" s="9">
        <f t="shared" si="1"/>
        <v>6422.4000000000005</v>
      </c>
      <c r="G61" s="7">
        <v>0.2</v>
      </c>
      <c r="H61" s="8" t="s">
        <v>159</v>
      </c>
    </row>
    <row r="62" spans="1:8" x14ac:dyDescent="0.25">
      <c r="A62" s="8">
        <v>11838001</v>
      </c>
      <c r="B62" s="6">
        <v>44</v>
      </c>
      <c r="C62" s="24" t="s">
        <v>151</v>
      </c>
      <c r="D62" s="6">
        <v>64</v>
      </c>
      <c r="E62" s="9">
        <v>44.6</v>
      </c>
      <c r="F62" s="9">
        <f t="shared" si="1"/>
        <v>2854.4</v>
      </c>
      <c r="G62" s="7">
        <v>0.2</v>
      </c>
      <c r="H62" s="8" t="s">
        <v>160</v>
      </c>
    </row>
    <row r="63" spans="1:8" x14ac:dyDescent="0.25">
      <c r="A63" s="8">
        <v>11838001</v>
      </c>
      <c r="B63" s="6">
        <v>45</v>
      </c>
      <c r="C63" s="24" t="s">
        <v>151</v>
      </c>
      <c r="D63" s="6">
        <v>72</v>
      </c>
      <c r="E63" s="9">
        <v>44.6</v>
      </c>
      <c r="F63" s="9">
        <f t="shared" si="1"/>
        <v>3211.2000000000003</v>
      </c>
      <c r="G63" s="7">
        <v>0.2</v>
      </c>
      <c r="H63" s="8" t="s">
        <v>161</v>
      </c>
    </row>
    <row r="64" spans="1:8" x14ac:dyDescent="0.25">
      <c r="A64" s="8">
        <v>11838001</v>
      </c>
      <c r="B64" s="6">
        <v>46</v>
      </c>
      <c r="C64" s="24" t="s">
        <v>151</v>
      </c>
      <c r="D64" s="6">
        <v>32</v>
      </c>
      <c r="E64" s="9">
        <v>44.6</v>
      </c>
      <c r="F64" s="9">
        <f t="shared" si="1"/>
        <v>1427.2</v>
      </c>
      <c r="G64" s="7">
        <v>0.2</v>
      </c>
      <c r="H64" s="8" t="s">
        <v>162</v>
      </c>
    </row>
    <row r="65" spans="1:8" x14ac:dyDescent="0.25">
      <c r="A65" s="8">
        <v>11838001</v>
      </c>
      <c r="B65" s="6">
        <v>47</v>
      </c>
      <c r="C65" s="24" t="s">
        <v>151</v>
      </c>
      <c r="D65" s="6">
        <v>8</v>
      </c>
      <c r="E65" s="9">
        <v>44.6</v>
      </c>
      <c r="F65" s="9">
        <f t="shared" si="1"/>
        <v>356.8</v>
      </c>
      <c r="G65" s="7">
        <v>0.2</v>
      </c>
      <c r="H65" s="8" t="s">
        <v>163</v>
      </c>
    </row>
    <row r="66" spans="1:8" x14ac:dyDescent="0.25">
      <c r="A66" s="8">
        <v>11838001</v>
      </c>
      <c r="B66" s="6">
        <v>36</v>
      </c>
      <c r="C66" s="24" t="s">
        <v>151</v>
      </c>
      <c r="D66" s="6">
        <v>56</v>
      </c>
      <c r="E66" s="9">
        <v>44.6</v>
      </c>
      <c r="F66" s="9">
        <f t="shared" si="1"/>
        <v>2497.6</v>
      </c>
      <c r="G66" s="7">
        <v>0.2</v>
      </c>
      <c r="H66" s="8" t="s">
        <v>164</v>
      </c>
    </row>
    <row r="67" spans="1:8" x14ac:dyDescent="0.25">
      <c r="A67" s="8">
        <v>11838001</v>
      </c>
      <c r="B67" s="6">
        <v>37</v>
      </c>
      <c r="C67" s="24" t="s">
        <v>151</v>
      </c>
      <c r="D67" s="6">
        <v>112</v>
      </c>
      <c r="E67" s="9">
        <v>44.6</v>
      </c>
      <c r="F67" s="9">
        <f t="shared" si="1"/>
        <v>4995.2</v>
      </c>
      <c r="G67" s="7">
        <v>0.2</v>
      </c>
      <c r="H67" s="8" t="s">
        <v>165</v>
      </c>
    </row>
    <row r="68" spans="1:8" x14ac:dyDescent="0.25">
      <c r="A68" s="8">
        <v>11838001</v>
      </c>
      <c r="B68" s="6">
        <v>38</v>
      </c>
      <c r="C68" s="24" t="s">
        <v>151</v>
      </c>
      <c r="D68" s="6">
        <v>168</v>
      </c>
      <c r="E68" s="9">
        <v>44.6</v>
      </c>
      <c r="F68" s="9">
        <f t="shared" si="1"/>
        <v>7492.8</v>
      </c>
      <c r="G68" s="7">
        <v>0.2</v>
      </c>
      <c r="H68" s="8" t="s">
        <v>166</v>
      </c>
    </row>
    <row r="69" spans="1:8" x14ac:dyDescent="0.25">
      <c r="A69" s="8">
        <v>14357100</v>
      </c>
      <c r="B69" s="6">
        <v>36</v>
      </c>
      <c r="C69" s="24" t="s">
        <v>117</v>
      </c>
      <c r="D69" s="6">
        <v>32</v>
      </c>
      <c r="E69" s="9">
        <v>51</v>
      </c>
      <c r="F69" s="9">
        <f t="shared" si="1"/>
        <v>1632</v>
      </c>
      <c r="G69" s="7">
        <v>0.2</v>
      </c>
      <c r="H69" s="8" t="s">
        <v>167</v>
      </c>
    </row>
    <row r="70" spans="1:8" x14ac:dyDescent="0.25">
      <c r="A70" s="8">
        <v>14357100</v>
      </c>
      <c r="B70" s="6">
        <v>37</v>
      </c>
      <c r="C70" s="24" t="s">
        <v>117</v>
      </c>
      <c r="D70" s="6">
        <v>72</v>
      </c>
      <c r="E70" s="9">
        <v>51</v>
      </c>
      <c r="F70" s="9">
        <f t="shared" si="1"/>
        <v>3672</v>
      </c>
      <c r="G70" s="7">
        <v>0.2</v>
      </c>
      <c r="H70" s="8" t="s">
        <v>168</v>
      </c>
    </row>
    <row r="71" spans="1:8" x14ac:dyDescent="0.25">
      <c r="A71" s="8">
        <v>14357100</v>
      </c>
      <c r="B71" s="6">
        <v>38</v>
      </c>
      <c r="C71" s="24" t="s">
        <v>117</v>
      </c>
      <c r="D71" s="6">
        <v>96</v>
      </c>
      <c r="E71" s="9">
        <v>51</v>
      </c>
      <c r="F71" s="9">
        <f t="shared" si="1"/>
        <v>4896</v>
      </c>
      <c r="G71" s="7">
        <v>0.2</v>
      </c>
      <c r="H71" s="8" t="s">
        <v>169</v>
      </c>
    </row>
    <row r="72" spans="1:8" x14ac:dyDescent="0.25">
      <c r="A72" s="8">
        <v>14357100</v>
      </c>
      <c r="B72" s="6">
        <v>39</v>
      </c>
      <c r="C72" s="24" t="s">
        <v>117</v>
      </c>
      <c r="D72" s="6">
        <v>88</v>
      </c>
      <c r="E72" s="9">
        <v>51</v>
      </c>
      <c r="F72" s="9">
        <f t="shared" si="1"/>
        <v>4488</v>
      </c>
      <c r="G72" s="7">
        <v>0.2</v>
      </c>
      <c r="H72" s="8" t="s">
        <v>170</v>
      </c>
    </row>
    <row r="73" spans="1:8" x14ac:dyDescent="0.25">
      <c r="A73" s="8">
        <v>14357100</v>
      </c>
      <c r="B73" s="6">
        <v>40</v>
      </c>
      <c r="C73" s="24" t="s">
        <v>117</v>
      </c>
      <c r="D73" s="6">
        <v>48</v>
      </c>
      <c r="E73" s="9">
        <v>51</v>
      </c>
      <c r="F73" s="9">
        <f t="shared" si="1"/>
        <v>2448</v>
      </c>
      <c r="G73" s="7">
        <v>0.2</v>
      </c>
      <c r="H73" s="8" t="s">
        <v>171</v>
      </c>
    </row>
    <row r="74" spans="1:8" x14ac:dyDescent="0.25">
      <c r="A74" s="8">
        <v>14357100</v>
      </c>
      <c r="B74" s="6">
        <v>41</v>
      </c>
      <c r="C74" s="24" t="s">
        <v>117</v>
      </c>
      <c r="D74" s="6">
        <v>24</v>
      </c>
      <c r="E74" s="9">
        <v>51</v>
      </c>
      <c r="F74" s="9">
        <f t="shared" si="1"/>
        <v>1224</v>
      </c>
      <c r="G74" s="7">
        <v>0.2</v>
      </c>
      <c r="H74" s="8" t="s">
        <v>172</v>
      </c>
    </row>
    <row r="75" spans="1:8" x14ac:dyDescent="0.25">
      <c r="A75" s="8">
        <v>14357100</v>
      </c>
      <c r="B75" s="6">
        <v>42</v>
      </c>
      <c r="C75" s="24" t="s">
        <v>117</v>
      </c>
      <c r="D75" s="6">
        <v>24</v>
      </c>
      <c r="E75" s="9">
        <v>51</v>
      </c>
      <c r="F75" s="9">
        <f t="shared" si="1"/>
        <v>1224</v>
      </c>
      <c r="G75" s="7">
        <v>0.2</v>
      </c>
      <c r="H75" s="8" t="s">
        <v>173</v>
      </c>
    </row>
    <row r="76" spans="1:8" x14ac:dyDescent="0.25">
      <c r="A76" s="8">
        <v>14357100</v>
      </c>
      <c r="B76" s="6">
        <v>43</v>
      </c>
      <c r="C76" s="24" t="s">
        <v>117</v>
      </c>
      <c r="D76" s="6">
        <v>8</v>
      </c>
      <c r="E76" s="9">
        <v>51</v>
      </c>
      <c r="F76" s="9">
        <f t="shared" si="1"/>
        <v>408</v>
      </c>
      <c r="G76" s="7">
        <v>0.2</v>
      </c>
      <c r="H76" s="8" t="s">
        <v>174</v>
      </c>
    </row>
    <row r="77" spans="1:8" x14ac:dyDescent="0.25">
      <c r="A77" s="8">
        <v>14357100</v>
      </c>
      <c r="B77" s="6">
        <v>44</v>
      </c>
      <c r="C77" s="24" t="s">
        <v>117</v>
      </c>
      <c r="D77" s="6">
        <v>8</v>
      </c>
      <c r="E77" s="9">
        <v>51</v>
      </c>
      <c r="F77" s="9">
        <f t="shared" si="1"/>
        <v>408</v>
      </c>
      <c r="G77" s="7">
        <v>0.2</v>
      </c>
      <c r="H77" s="8" t="s">
        <v>175</v>
      </c>
    </row>
    <row r="78" spans="1:8" x14ac:dyDescent="0.25">
      <c r="A78" s="8">
        <v>14357100</v>
      </c>
      <c r="B78" s="6">
        <v>45</v>
      </c>
      <c r="C78" s="24" t="s">
        <v>117</v>
      </c>
      <c r="D78" s="6">
        <v>8</v>
      </c>
      <c r="E78" s="9">
        <v>51</v>
      </c>
      <c r="F78" s="9">
        <f t="shared" si="1"/>
        <v>408</v>
      </c>
      <c r="G78" s="7">
        <v>0.2</v>
      </c>
      <c r="H78" s="8" t="s">
        <v>176</v>
      </c>
    </row>
    <row r="79" spans="1:8" x14ac:dyDescent="0.25">
      <c r="A79" s="8">
        <v>14353001</v>
      </c>
      <c r="B79" s="6">
        <v>36</v>
      </c>
      <c r="C79" s="24" t="s">
        <v>117</v>
      </c>
      <c r="D79" s="6">
        <v>112</v>
      </c>
      <c r="E79" s="9">
        <v>51</v>
      </c>
      <c r="F79" s="9">
        <f t="shared" si="1"/>
        <v>5712</v>
      </c>
      <c r="G79" s="7">
        <v>0.2</v>
      </c>
      <c r="H79" s="8" t="s">
        <v>177</v>
      </c>
    </row>
    <row r="80" spans="1:8" x14ac:dyDescent="0.25">
      <c r="A80" s="8">
        <v>14353001</v>
      </c>
      <c r="B80" s="6">
        <v>37</v>
      </c>
      <c r="C80" s="24" t="s">
        <v>117</v>
      </c>
      <c r="D80" s="6">
        <v>296</v>
      </c>
      <c r="E80" s="9">
        <v>51</v>
      </c>
      <c r="F80" s="9">
        <f t="shared" si="1"/>
        <v>15096</v>
      </c>
      <c r="G80" s="7">
        <v>0.2</v>
      </c>
      <c r="H80" s="8" t="s">
        <v>178</v>
      </c>
    </row>
    <row r="81" spans="1:8" x14ac:dyDescent="0.25">
      <c r="A81" s="8">
        <v>14353001</v>
      </c>
      <c r="B81" s="6">
        <v>38</v>
      </c>
      <c r="C81" s="24" t="s">
        <v>117</v>
      </c>
      <c r="D81" s="6">
        <v>456</v>
      </c>
      <c r="E81" s="9">
        <v>51</v>
      </c>
      <c r="F81" s="9">
        <f t="shared" si="1"/>
        <v>23256</v>
      </c>
      <c r="G81" s="7">
        <v>0.2</v>
      </c>
      <c r="H81" s="8" t="s">
        <v>179</v>
      </c>
    </row>
    <row r="82" spans="1:8" x14ac:dyDescent="0.25">
      <c r="A82" s="8">
        <v>14353001</v>
      </c>
      <c r="B82" s="6">
        <v>39</v>
      </c>
      <c r="C82" s="24" t="s">
        <v>117</v>
      </c>
      <c r="D82" s="6">
        <v>384</v>
      </c>
      <c r="E82" s="9">
        <v>51</v>
      </c>
      <c r="F82" s="9">
        <f t="shared" si="1"/>
        <v>19584</v>
      </c>
      <c r="G82" s="7">
        <v>0.2</v>
      </c>
      <c r="H82" s="8" t="s">
        <v>180</v>
      </c>
    </row>
    <row r="83" spans="1:8" x14ac:dyDescent="0.25">
      <c r="A83" s="8">
        <v>14353001</v>
      </c>
      <c r="B83" s="6">
        <v>40</v>
      </c>
      <c r="C83" s="24" t="s">
        <v>117</v>
      </c>
      <c r="D83" s="6">
        <v>240</v>
      </c>
      <c r="E83" s="9">
        <v>51</v>
      </c>
      <c r="F83" s="9">
        <f t="shared" si="1"/>
        <v>12240</v>
      </c>
      <c r="G83" s="7">
        <v>0.2</v>
      </c>
      <c r="H83" s="8" t="s">
        <v>181</v>
      </c>
    </row>
    <row r="84" spans="1:8" x14ac:dyDescent="0.25">
      <c r="A84" s="8">
        <v>14353001</v>
      </c>
      <c r="B84" s="6">
        <v>41</v>
      </c>
      <c r="C84" s="24" t="s">
        <v>117</v>
      </c>
      <c r="D84" s="6">
        <v>176</v>
      </c>
      <c r="E84" s="9">
        <v>51</v>
      </c>
      <c r="F84" s="9">
        <f t="shared" si="1"/>
        <v>8976</v>
      </c>
      <c r="G84" s="7">
        <v>0.2</v>
      </c>
      <c r="H84" s="8" t="s">
        <v>182</v>
      </c>
    </row>
    <row r="85" spans="1:8" x14ac:dyDescent="0.25">
      <c r="A85" s="8">
        <v>14353001</v>
      </c>
      <c r="B85" s="6">
        <v>42</v>
      </c>
      <c r="C85" s="24" t="s">
        <v>117</v>
      </c>
      <c r="D85" s="6">
        <v>256</v>
      </c>
      <c r="E85" s="9">
        <v>51</v>
      </c>
      <c r="F85" s="9">
        <f t="shared" si="1"/>
        <v>13056</v>
      </c>
      <c r="G85" s="7">
        <v>0.2</v>
      </c>
      <c r="H85" s="8" t="s">
        <v>183</v>
      </c>
    </row>
    <row r="86" spans="1:8" x14ac:dyDescent="0.25">
      <c r="A86" s="8">
        <v>14353001</v>
      </c>
      <c r="B86" s="6">
        <v>43</v>
      </c>
      <c r="C86" s="24" t="s">
        <v>117</v>
      </c>
      <c r="D86" s="6">
        <v>176</v>
      </c>
      <c r="E86" s="9">
        <v>51</v>
      </c>
      <c r="F86" s="9">
        <f t="shared" si="1"/>
        <v>8976</v>
      </c>
      <c r="G86" s="7">
        <v>0.2</v>
      </c>
      <c r="H86" s="8" t="s">
        <v>184</v>
      </c>
    </row>
    <row r="87" spans="1:8" x14ac:dyDescent="0.25">
      <c r="A87" s="8">
        <v>14353001</v>
      </c>
      <c r="B87" s="6">
        <v>44</v>
      </c>
      <c r="C87" s="24" t="s">
        <v>117</v>
      </c>
      <c r="D87" s="6">
        <v>96</v>
      </c>
      <c r="E87" s="9">
        <v>51</v>
      </c>
      <c r="F87" s="9">
        <f t="shared" si="1"/>
        <v>4896</v>
      </c>
      <c r="G87" s="7">
        <v>0.2</v>
      </c>
      <c r="H87" s="8" t="s">
        <v>185</v>
      </c>
    </row>
    <row r="88" spans="1:8" x14ac:dyDescent="0.25">
      <c r="A88" s="8">
        <v>14353001</v>
      </c>
      <c r="B88" s="6">
        <v>45</v>
      </c>
      <c r="C88" s="24" t="s">
        <v>117</v>
      </c>
      <c r="D88" s="6">
        <v>64</v>
      </c>
      <c r="E88" s="9">
        <v>51</v>
      </c>
      <c r="F88" s="9">
        <f t="shared" si="1"/>
        <v>3264</v>
      </c>
      <c r="G88" s="7">
        <v>0.2</v>
      </c>
      <c r="H88" s="8" t="s">
        <v>186</v>
      </c>
    </row>
    <row r="89" spans="1:8" x14ac:dyDescent="0.25">
      <c r="A89" s="8">
        <v>14353001</v>
      </c>
      <c r="B89" s="6">
        <v>46</v>
      </c>
      <c r="C89" s="24" t="s">
        <v>117</v>
      </c>
      <c r="D89" s="6">
        <v>32</v>
      </c>
      <c r="E89" s="9">
        <v>51</v>
      </c>
      <c r="F89" s="9">
        <f t="shared" si="1"/>
        <v>1632</v>
      </c>
      <c r="G89" s="7">
        <v>0.2</v>
      </c>
      <c r="H89" s="8" t="s">
        <v>187</v>
      </c>
    </row>
    <row r="90" spans="1:8" x14ac:dyDescent="0.25">
      <c r="A90" s="32" t="s">
        <v>203</v>
      </c>
      <c r="B90" s="33"/>
      <c r="C90" s="33"/>
      <c r="D90" s="33"/>
      <c r="E90" s="33"/>
      <c r="F90" s="33"/>
      <c r="G90" s="33"/>
      <c r="H90" s="34"/>
    </row>
    <row r="91" spans="1:8" x14ac:dyDescent="0.25">
      <c r="A91" s="8">
        <v>14345001</v>
      </c>
      <c r="B91" s="6">
        <v>36</v>
      </c>
      <c r="C91" s="24" t="s">
        <v>151</v>
      </c>
      <c r="D91" s="6">
        <v>144</v>
      </c>
      <c r="E91" s="9">
        <v>42.9</v>
      </c>
      <c r="F91" s="9">
        <f t="shared" ref="F91:F123" si="2">D91*E91</f>
        <v>6177.5999999999995</v>
      </c>
      <c r="G91" s="7">
        <v>0.2</v>
      </c>
      <c r="H91" s="8" t="s">
        <v>204</v>
      </c>
    </row>
    <row r="92" spans="1:8" x14ac:dyDescent="0.25">
      <c r="A92" s="8">
        <v>14345001</v>
      </c>
      <c r="B92" s="6">
        <v>37</v>
      </c>
      <c r="C92" s="24" t="s">
        <v>151</v>
      </c>
      <c r="D92" s="6">
        <v>304</v>
      </c>
      <c r="E92" s="9">
        <v>42.9</v>
      </c>
      <c r="F92" s="9">
        <f t="shared" si="2"/>
        <v>13041.6</v>
      </c>
      <c r="G92" s="7">
        <v>0.2</v>
      </c>
      <c r="H92" s="8" t="s">
        <v>205</v>
      </c>
    </row>
    <row r="93" spans="1:8" x14ac:dyDescent="0.25">
      <c r="A93" s="8">
        <v>14345001</v>
      </c>
      <c r="B93" s="6">
        <v>38</v>
      </c>
      <c r="C93" s="24" t="s">
        <v>151</v>
      </c>
      <c r="D93" s="6">
        <v>400</v>
      </c>
      <c r="E93" s="9">
        <v>42.9</v>
      </c>
      <c r="F93" s="9">
        <f t="shared" si="2"/>
        <v>17160</v>
      </c>
      <c r="G93" s="7">
        <v>0.2</v>
      </c>
      <c r="H93" s="8" t="s">
        <v>206</v>
      </c>
    </row>
    <row r="94" spans="1:8" x14ac:dyDescent="0.25">
      <c r="A94" s="8">
        <v>14345001</v>
      </c>
      <c r="B94" s="6">
        <v>39</v>
      </c>
      <c r="C94" s="24" t="s">
        <v>151</v>
      </c>
      <c r="D94" s="6">
        <v>360</v>
      </c>
      <c r="E94" s="9">
        <v>42.9</v>
      </c>
      <c r="F94" s="9">
        <f t="shared" si="2"/>
        <v>15444</v>
      </c>
      <c r="G94" s="7">
        <v>0.2</v>
      </c>
      <c r="H94" s="8" t="s">
        <v>207</v>
      </c>
    </row>
    <row r="95" spans="1:8" x14ac:dyDescent="0.25">
      <c r="A95" s="8">
        <v>14345001</v>
      </c>
      <c r="B95" s="6">
        <v>40</v>
      </c>
      <c r="C95" s="24" t="s">
        <v>151</v>
      </c>
      <c r="D95" s="6">
        <v>264</v>
      </c>
      <c r="E95" s="9">
        <v>42.9</v>
      </c>
      <c r="F95" s="9">
        <f t="shared" si="2"/>
        <v>11325.6</v>
      </c>
      <c r="G95" s="7">
        <v>0.2</v>
      </c>
      <c r="H95" s="8" t="s">
        <v>208</v>
      </c>
    </row>
    <row r="96" spans="1:8" x14ac:dyDescent="0.25">
      <c r="A96" s="8">
        <v>14345001</v>
      </c>
      <c r="B96" s="6">
        <v>41</v>
      </c>
      <c r="C96" s="24" t="s">
        <v>151</v>
      </c>
      <c r="D96" s="6">
        <v>264</v>
      </c>
      <c r="E96" s="9">
        <v>42.9</v>
      </c>
      <c r="F96" s="9">
        <f t="shared" si="2"/>
        <v>11325.6</v>
      </c>
      <c r="G96" s="7">
        <v>0.2</v>
      </c>
      <c r="H96" s="8" t="s">
        <v>209</v>
      </c>
    </row>
    <row r="97" spans="1:8" x14ac:dyDescent="0.25">
      <c r="A97" s="8">
        <v>14345001</v>
      </c>
      <c r="B97" s="6">
        <v>42</v>
      </c>
      <c r="C97" s="24" t="s">
        <v>151</v>
      </c>
      <c r="D97" s="6">
        <v>360</v>
      </c>
      <c r="E97" s="9">
        <v>42.9</v>
      </c>
      <c r="F97" s="9">
        <f t="shared" si="2"/>
        <v>15444</v>
      </c>
      <c r="G97" s="7">
        <v>0.2</v>
      </c>
      <c r="H97" s="8" t="s">
        <v>210</v>
      </c>
    </row>
    <row r="98" spans="1:8" x14ac:dyDescent="0.25">
      <c r="A98" s="8">
        <v>14345001</v>
      </c>
      <c r="B98" s="6">
        <v>43</v>
      </c>
      <c r="C98" s="24" t="s">
        <v>151</v>
      </c>
      <c r="D98" s="6">
        <v>208</v>
      </c>
      <c r="E98" s="9">
        <v>42.9</v>
      </c>
      <c r="F98" s="9">
        <f t="shared" si="2"/>
        <v>8923.1999999999989</v>
      </c>
      <c r="G98" s="7">
        <v>0.2</v>
      </c>
      <c r="H98" s="8" t="s">
        <v>211</v>
      </c>
    </row>
    <row r="99" spans="1:8" x14ac:dyDescent="0.25">
      <c r="A99" s="8">
        <v>14345001</v>
      </c>
      <c r="B99" s="6">
        <v>44</v>
      </c>
      <c r="C99" s="24" t="s">
        <v>151</v>
      </c>
      <c r="D99" s="6">
        <v>112</v>
      </c>
      <c r="E99" s="9">
        <v>42.9</v>
      </c>
      <c r="F99" s="9">
        <f t="shared" si="2"/>
        <v>4804.8</v>
      </c>
      <c r="G99" s="7">
        <v>0.2</v>
      </c>
      <c r="H99" s="8" t="s">
        <v>212</v>
      </c>
    </row>
    <row r="100" spans="1:8" x14ac:dyDescent="0.25">
      <c r="A100" s="8">
        <v>14345001</v>
      </c>
      <c r="B100" s="6">
        <v>45</v>
      </c>
      <c r="C100" s="24" t="s">
        <v>151</v>
      </c>
      <c r="D100" s="6">
        <v>80</v>
      </c>
      <c r="E100" s="9">
        <v>42.9</v>
      </c>
      <c r="F100" s="9">
        <f t="shared" si="2"/>
        <v>3432</v>
      </c>
      <c r="G100" s="7">
        <v>0.2</v>
      </c>
      <c r="H100" s="8" t="s">
        <v>213</v>
      </c>
    </row>
    <row r="101" spans="1:8" x14ac:dyDescent="0.25">
      <c r="A101" s="8">
        <v>14345001</v>
      </c>
      <c r="B101" s="6">
        <v>46</v>
      </c>
      <c r="C101" s="24" t="s">
        <v>151</v>
      </c>
      <c r="D101" s="6">
        <v>48</v>
      </c>
      <c r="E101" s="9">
        <v>42.9</v>
      </c>
      <c r="F101" s="9">
        <f t="shared" si="2"/>
        <v>2059.1999999999998</v>
      </c>
      <c r="G101" s="7">
        <v>0.2</v>
      </c>
      <c r="H101" s="8" t="s">
        <v>214</v>
      </c>
    </row>
    <row r="102" spans="1:8" x14ac:dyDescent="0.25">
      <c r="A102" s="8">
        <v>11838002</v>
      </c>
      <c r="B102" s="6">
        <v>39</v>
      </c>
      <c r="C102" s="24" t="s">
        <v>151</v>
      </c>
      <c r="D102" s="6">
        <v>232</v>
      </c>
      <c r="E102" s="9">
        <v>42.9</v>
      </c>
      <c r="F102" s="9">
        <f t="shared" si="2"/>
        <v>9952.7999999999993</v>
      </c>
      <c r="G102" s="7">
        <v>0.2</v>
      </c>
      <c r="H102" s="8" t="s">
        <v>215</v>
      </c>
    </row>
    <row r="103" spans="1:8" x14ac:dyDescent="0.25">
      <c r="A103" s="8">
        <v>11838002</v>
      </c>
      <c r="B103" s="6">
        <v>40</v>
      </c>
      <c r="C103" s="24" t="s">
        <v>151</v>
      </c>
      <c r="D103" s="6">
        <v>176</v>
      </c>
      <c r="E103" s="9">
        <v>42.9</v>
      </c>
      <c r="F103" s="9">
        <f t="shared" si="2"/>
        <v>7550.4</v>
      </c>
      <c r="G103" s="7">
        <v>0.2</v>
      </c>
      <c r="H103" s="8" t="s">
        <v>216</v>
      </c>
    </row>
    <row r="104" spans="1:8" x14ac:dyDescent="0.25">
      <c r="A104" s="8">
        <v>11838002</v>
      </c>
      <c r="B104" s="6">
        <v>41</v>
      </c>
      <c r="C104" s="24" t="s">
        <v>151</v>
      </c>
      <c r="D104" s="6">
        <v>224</v>
      </c>
      <c r="E104" s="9">
        <v>42.9</v>
      </c>
      <c r="F104" s="9">
        <f t="shared" si="2"/>
        <v>9609.6</v>
      </c>
      <c r="G104" s="7">
        <v>0.2</v>
      </c>
      <c r="H104" s="8" t="s">
        <v>217</v>
      </c>
    </row>
    <row r="105" spans="1:8" x14ac:dyDescent="0.25">
      <c r="A105" s="8">
        <v>11838002</v>
      </c>
      <c r="B105" s="6">
        <v>42</v>
      </c>
      <c r="C105" s="24" t="s">
        <v>151</v>
      </c>
      <c r="D105" s="6">
        <v>344</v>
      </c>
      <c r="E105" s="9">
        <v>42.9</v>
      </c>
      <c r="F105" s="9">
        <f t="shared" si="2"/>
        <v>14757.6</v>
      </c>
      <c r="G105" s="7">
        <v>0.2</v>
      </c>
      <c r="H105" s="8" t="s">
        <v>218</v>
      </c>
    </row>
    <row r="106" spans="1:8" x14ac:dyDescent="0.25">
      <c r="A106" s="8">
        <v>11838002</v>
      </c>
      <c r="B106" s="6">
        <v>43</v>
      </c>
      <c r="C106" s="24" t="s">
        <v>151</v>
      </c>
      <c r="D106" s="6">
        <v>224</v>
      </c>
      <c r="E106" s="9">
        <v>42.9</v>
      </c>
      <c r="F106" s="9">
        <f t="shared" si="2"/>
        <v>9609.6</v>
      </c>
      <c r="G106" s="7">
        <v>0.2</v>
      </c>
      <c r="H106" s="8" t="s">
        <v>219</v>
      </c>
    </row>
    <row r="107" spans="1:8" x14ac:dyDescent="0.25">
      <c r="A107" s="8">
        <v>11838002</v>
      </c>
      <c r="B107" s="6">
        <v>44</v>
      </c>
      <c r="C107" s="24" t="s">
        <v>151</v>
      </c>
      <c r="D107" s="6">
        <v>152</v>
      </c>
      <c r="E107" s="9">
        <v>42.9</v>
      </c>
      <c r="F107" s="9">
        <f t="shared" si="2"/>
        <v>6520.8</v>
      </c>
      <c r="G107" s="7">
        <v>0.2</v>
      </c>
      <c r="H107" s="8" t="s">
        <v>220</v>
      </c>
    </row>
    <row r="108" spans="1:8" x14ac:dyDescent="0.25">
      <c r="A108" s="8">
        <v>11838002</v>
      </c>
      <c r="B108" s="6">
        <v>45</v>
      </c>
      <c r="C108" s="24" t="s">
        <v>151</v>
      </c>
      <c r="D108" s="6">
        <v>96</v>
      </c>
      <c r="E108" s="9">
        <v>42.9</v>
      </c>
      <c r="F108" s="9">
        <f t="shared" si="2"/>
        <v>4118.3999999999996</v>
      </c>
      <c r="G108" s="7">
        <v>0.2</v>
      </c>
      <c r="H108" s="8" t="s">
        <v>221</v>
      </c>
    </row>
    <row r="109" spans="1:8" x14ac:dyDescent="0.25">
      <c r="A109" s="8">
        <v>11838002</v>
      </c>
      <c r="B109" s="6">
        <v>46</v>
      </c>
      <c r="C109" s="24" t="s">
        <v>151</v>
      </c>
      <c r="D109" s="6">
        <v>64</v>
      </c>
      <c r="E109" s="9">
        <v>42.9</v>
      </c>
      <c r="F109" s="9">
        <f t="shared" si="2"/>
        <v>2745.6</v>
      </c>
      <c r="G109" s="7">
        <v>0.2</v>
      </c>
      <c r="H109" s="8" t="s">
        <v>222</v>
      </c>
    </row>
    <row r="110" spans="1:8" x14ac:dyDescent="0.25">
      <c r="A110" s="8">
        <v>11838002</v>
      </c>
      <c r="B110" s="6">
        <v>47</v>
      </c>
      <c r="C110" s="24" t="s">
        <v>151</v>
      </c>
      <c r="D110" s="6">
        <v>24</v>
      </c>
      <c r="E110" s="9">
        <v>42.9</v>
      </c>
      <c r="F110" s="9">
        <f t="shared" si="2"/>
        <v>1029.5999999999999</v>
      </c>
      <c r="G110" s="7">
        <v>0.2</v>
      </c>
      <c r="H110" s="8" t="s">
        <v>223</v>
      </c>
    </row>
    <row r="111" spans="1:8" x14ac:dyDescent="0.25">
      <c r="A111" s="8">
        <v>11838002</v>
      </c>
      <c r="B111" s="6">
        <v>36</v>
      </c>
      <c r="C111" s="24" t="s">
        <v>151</v>
      </c>
      <c r="D111" s="6">
        <v>104</v>
      </c>
      <c r="E111" s="9">
        <v>42.9</v>
      </c>
      <c r="F111" s="9">
        <f t="shared" si="2"/>
        <v>4461.5999999999995</v>
      </c>
      <c r="G111" s="7">
        <v>0.2</v>
      </c>
      <c r="H111" s="8" t="s">
        <v>224</v>
      </c>
    </row>
    <row r="112" spans="1:8" x14ac:dyDescent="0.25">
      <c r="A112" s="8">
        <v>11838002</v>
      </c>
      <c r="B112" s="6">
        <v>37</v>
      </c>
      <c r="C112" s="24" t="s">
        <v>151</v>
      </c>
      <c r="D112" s="6">
        <v>224</v>
      </c>
      <c r="E112" s="9">
        <v>42.9</v>
      </c>
      <c r="F112" s="9">
        <f t="shared" si="2"/>
        <v>9609.6</v>
      </c>
      <c r="G112" s="7">
        <v>0.2</v>
      </c>
      <c r="H112" s="8" t="s">
        <v>225</v>
      </c>
    </row>
    <row r="113" spans="1:8" x14ac:dyDescent="0.25">
      <c r="A113" s="8">
        <v>11838002</v>
      </c>
      <c r="B113" s="6">
        <v>38</v>
      </c>
      <c r="C113" s="24" t="s">
        <v>151</v>
      </c>
      <c r="D113" s="6">
        <v>320</v>
      </c>
      <c r="E113" s="9">
        <v>42.9</v>
      </c>
      <c r="F113" s="9">
        <f t="shared" si="2"/>
        <v>13728</v>
      </c>
      <c r="G113" s="7">
        <v>0.2</v>
      </c>
      <c r="H113" s="8" t="s">
        <v>226</v>
      </c>
    </row>
    <row r="114" spans="1:8" x14ac:dyDescent="0.25">
      <c r="A114" s="8">
        <v>11838600</v>
      </c>
      <c r="B114" s="6">
        <v>39</v>
      </c>
      <c r="C114" s="24" t="s">
        <v>151</v>
      </c>
      <c r="D114" s="6">
        <v>48</v>
      </c>
      <c r="E114" s="9">
        <v>42.9</v>
      </c>
      <c r="F114" s="9">
        <f t="shared" si="2"/>
        <v>2059.1999999999998</v>
      </c>
      <c r="G114" s="7">
        <v>0.2</v>
      </c>
      <c r="H114" s="8" t="s">
        <v>227</v>
      </c>
    </row>
    <row r="115" spans="1:8" x14ac:dyDescent="0.25">
      <c r="A115" s="8">
        <v>11838600</v>
      </c>
      <c r="B115" s="6">
        <v>40</v>
      </c>
      <c r="C115" s="24" t="s">
        <v>151</v>
      </c>
      <c r="D115" s="6">
        <v>32</v>
      </c>
      <c r="E115" s="9">
        <v>42.9</v>
      </c>
      <c r="F115" s="9">
        <f t="shared" si="2"/>
        <v>1372.8</v>
      </c>
      <c r="G115" s="7">
        <v>0.2</v>
      </c>
      <c r="H115" s="8" t="s">
        <v>228</v>
      </c>
    </row>
    <row r="116" spans="1:8" x14ac:dyDescent="0.25">
      <c r="A116" s="8">
        <v>11838600</v>
      </c>
      <c r="B116" s="6">
        <v>41</v>
      </c>
      <c r="C116" s="24" t="s">
        <v>151</v>
      </c>
      <c r="D116" s="6">
        <v>24</v>
      </c>
      <c r="E116" s="9">
        <v>42.9</v>
      </c>
      <c r="F116" s="9">
        <f t="shared" si="2"/>
        <v>1029.5999999999999</v>
      </c>
      <c r="G116" s="7">
        <v>0.2</v>
      </c>
      <c r="H116" s="8" t="s">
        <v>229</v>
      </c>
    </row>
    <row r="117" spans="1:8" x14ac:dyDescent="0.25">
      <c r="A117" s="8">
        <v>11838600</v>
      </c>
      <c r="B117" s="6">
        <v>42</v>
      </c>
      <c r="C117" s="24" t="s">
        <v>151</v>
      </c>
      <c r="D117" s="6">
        <v>24</v>
      </c>
      <c r="E117" s="9">
        <v>42.9</v>
      </c>
      <c r="F117" s="9">
        <f t="shared" si="2"/>
        <v>1029.5999999999999</v>
      </c>
      <c r="G117" s="7">
        <v>0.2</v>
      </c>
      <c r="H117" s="8" t="s">
        <v>230</v>
      </c>
    </row>
    <row r="118" spans="1:8" x14ac:dyDescent="0.25">
      <c r="A118" s="8">
        <v>11838600</v>
      </c>
      <c r="B118" s="6">
        <v>43</v>
      </c>
      <c r="C118" s="24" t="s">
        <v>151</v>
      </c>
      <c r="D118" s="6">
        <v>8</v>
      </c>
      <c r="E118" s="9">
        <v>42.9</v>
      </c>
      <c r="F118" s="9">
        <f t="shared" si="2"/>
        <v>343.2</v>
      </c>
      <c r="G118" s="7">
        <v>0.2</v>
      </c>
      <c r="H118" s="8" t="s">
        <v>231</v>
      </c>
    </row>
    <row r="119" spans="1:8" x14ac:dyDescent="0.25">
      <c r="A119" s="8">
        <v>11838600</v>
      </c>
      <c r="B119" s="6">
        <v>44</v>
      </c>
      <c r="C119" s="24" t="s">
        <v>151</v>
      </c>
      <c r="D119" s="6">
        <v>8</v>
      </c>
      <c r="E119" s="9">
        <v>42.9</v>
      </c>
      <c r="F119" s="9">
        <f t="shared" si="2"/>
        <v>343.2</v>
      </c>
      <c r="G119" s="7">
        <v>0.2</v>
      </c>
      <c r="H119" s="8" t="s">
        <v>232</v>
      </c>
    </row>
    <row r="120" spans="1:8" x14ac:dyDescent="0.25">
      <c r="A120" s="8">
        <v>11838600</v>
      </c>
      <c r="B120" s="6">
        <v>45</v>
      </c>
      <c r="C120" s="24" t="s">
        <v>151</v>
      </c>
      <c r="D120" s="6">
        <v>8</v>
      </c>
      <c r="E120" s="9">
        <v>42.9</v>
      </c>
      <c r="F120" s="9">
        <f t="shared" si="2"/>
        <v>343.2</v>
      </c>
      <c r="G120" s="7">
        <v>0.2</v>
      </c>
      <c r="H120" s="8" t="s">
        <v>233</v>
      </c>
    </row>
    <row r="121" spans="1:8" x14ac:dyDescent="0.25">
      <c r="A121" s="8">
        <v>11838600</v>
      </c>
      <c r="B121" s="6">
        <v>36</v>
      </c>
      <c r="C121" s="24" t="s">
        <v>151</v>
      </c>
      <c r="D121" s="6">
        <v>16</v>
      </c>
      <c r="E121" s="9">
        <v>42.9</v>
      </c>
      <c r="F121" s="9">
        <f t="shared" si="2"/>
        <v>686.4</v>
      </c>
      <c r="G121" s="7">
        <v>0.2</v>
      </c>
      <c r="H121" s="8" t="s">
        <v>234</v>
      </c>
    </row>
    <row r="122" spans="1:8" x14ac:dyDescent="0.25">
      <c r="A122" s="8">
        <v>11838600</v>
      </c>
      <c r="B122" s="6">
        <v>37</v>
      </c>
      <c r="C122" s="24" t="s">
        <v>151</v>
      </c>
      <c r="D122" s="6">
        <v>48</v>
      </c>
      <c r="E122" s="9">
        <v>42.9</v>
      </c>
      <c r="F122" s="9">
        <f t="shared" si="2"/>
        <v>2059.1999999999998</v>
      </c>
      <c r="G122" s="7">
        <v>0.2</v>
      </c>
      <c r="H122" s="8" t="s">
        <v>235</v>
      </c>
    </row>
    <row r="123" spans="1:8" x14ac:dyDescent="0.25">
      <c r="A123" s="8">
        <v>11838600</v>
      </c>
      <c r="B123" s="6">
        <v>38</v>
      </c>
      <c r="C123" s="24" t="s">
        <v>151</v>
      </c>
      <c r="D123" s="6">
        <v>56</v>
      </c>
      <c r="E123" s="9">
        <v>42.9</v>
      </c>
      <c r="F123" s="9">
        <f t="shared" si="2"/>
        <v>2402.4</v>
      </c>
      <c r="G123" s="7">
        <v>0.2</v>
      </c>
      <c r="H123" s="8" t="s">
        <v>236</v>
      </c>
    </row>
    <row r="124" spans="1:8" x14ac:dyDescent="0.25">
      <c r="A124" s="32" t="s">
        <v>242</v>
      </c>
      <c r="B124" s="33"/>
      <c r="C124" s="33"/>
      <c r="D124" s="33"/>
      <c r="E124" s="33"/>
      <c r="F124" s="33"/>
      <c r="G124" s="33"/>
      <c r="H124" s="34"/>
    </row>
    <row r="125" spans="1:8" x14ac:dyDescent="0.25">
      <c r="A125" s="8">
        <v>27409001</v>
      </c>
      <c r="B125" s="6">
        <v>38</v>
      </c>
      <c r="C125" s="24" t="s">
        <v>151</v>
      </c>
      <c r="D125" s="6">
        <v>1</v>
      </c>
      <c r="E125" s="9">
        <v>122</v>
      </c>
      <c r="F125" s="9">
        <v>122</v>
      </c>
      <c r="G125" s="7">
        <v>0.2</v>
      </c>
      <c r="H125" s="8" t="s">
        <v>243</v>
      </c>
    </row>
    <row r="126" spans="1:8" x14ac:dyDescent="0.25">
      <c r="A126" s="8">
        <v>27409001</v>
      </c>
      <c r="B126" s="6">
        <v>39</v>
      </c>
      <c r="C126" s="24" t="s">
        <v>151</v>
      </c>
      <c r="D126" s="6">
        <v>1</v>
      </c>
      <c r="E126" s="9">
        <v>122</v>
      </c>
      <c r="F126" s="9">
        <v>122</v>
      </c>
      <c r="G126" s="7">
        <v>0.2</v>
      </c>
      <c r="H126" s="8" t="s">
        <v>244</v>
      </c>
    </row>
    <row r="127" spans="1:8" x14ac:dyDescent="0.25">
      <c r="A127" s="8">
        <v>27409001</v>
      </c>
      <c r="B127" s="6">
        <v>40</v>
      </c>
      <c r="C127" s="24" t="s">
        <v>151</v>
      </c>
      <c r="D127" s="6">
        <v>1</v>
      </c>
      <c r="E127" s="9">
        <v>122</v>
      </c>
      <c r="F127" s="9">
        <v>122</v>
      </c>
      <c r="G127" s="7">
        <v>0.2</v>
      </c>
      <c r="H127" s="8" t="s">
        <v>245</v>
      </c>
    </row>
    <row r="128" spans="1:8" x14ac:dyDescent="0.25">
      <c r="A128" s="8">
        <v>27409001</v>
      </c>
      <c r="B128" s="6">
        <v>41</v>
      </c>
      <c r="C128" s="24" t="s">
        <v>151</v>
      </c>
      <c r="D128" s="6">
        <v>2</v>
      </c>
      <c r="E128" s="9">
        <v>122</v>
      </c>
      <c r="F128" s="9">
        <v>244</v>
      </c>
      <c r="G128" s="7">
        <v>0.2</v>
      </c>
      <c r="H128" s="8" t="s">
        <v>246</v>
      </c>
    </row>
    <row r="129" spans="1:8" x14ac:dyDescent="0.25">
      <c r="A129" s="8">
        <v>27409001</v>
      </c>
      <c r="B129" s="6">
        <v>42</v>
      </c>
      <c r="C129" s="24" t="s">
        <v>151</v>
      </c>
      <c r="D129" s="6">
        <v>2</v>
      </c>
      <c r="E129" s="9">
        <v>122</v>
      </c>
      <c r="F129" s="9">
        <v>244</v>
      </c>
      <c r="G129" s="7">
        <v>0.2</v>
      </c>
      <c r="H129" s="8" t="s">
        <v>247</v>
      </c>
    </row>
    <row r="130" spans="1:8" x14ac:dyDescent="0.25">
      <c r="A130" s="8">
        <v>27409001</v>
      </c>
      <c r="B130" s="6">
        <v>43</v>
      </c>
      <c r="C130" s="24" t="s">
        <v>151</v>
      </c>
      <c r="D130" s="6">
        <v>3</v>
      </c>
      <c r="E130" s="9">
        <v>122</v>
      </c>
      <c r="F130" s="9">
        <v>366</v>
      </c>
      <c r="G130" s="7">
        <v>0.2</v>
      </c>
      <c r="H130" s="8" t="s">
        <v>248</v>
      </c>
    </row>
    <row r="131" spans="1:8" x14ac:dyDescent="0.25">
      <c r="A131" s="8">
        <v>27409001</v>
      </c>
      <c r="B131" s="6">
        <v>44</v>
      </c>
      <c r="C131" s="24" t="s">
        <v>151</v>
      </c>
      <c r="D131" s="6">
        <v>1</v>
      </c>
      <c r="E131" s="9">
        <v>122</v>
      </c>
      <c r="F131" s="9">
        <v>122</v>
      </c>
      <c r="G131" s="7">
        <v>0.2</v>
      </c>
      <c r="H131" s="8" t="s">
        <v>249</v>
      </c>
    </row>
    <row r="132" spans="1:8" x14ac:dyDescent="0.25">
      <c r="A132" s="8">
        <v>27409001</v>
      </c>
      <c r="B132" s="6">
        <v>45</v>
      </c>
      <c r="C132" s="24" t="s">
        <v>151</v>
      </c>
      <c r="D132" s="6">
        <v>2</v>
      </c>
      <c r="E132" s="9">
        <v>122</v>
      </c>
      <c r="F132" s="9">
        <v>244</v>
      </c>
      <c r="G132" s="7">
        <v>0.2</v>
      </c>
      <c r="H132" s="8" t="s">
        <v>250</v>
      </c>
    </row>
    <row r="133" spans="1:8" x14ac:dyDescent="0.25">
      <c r="A133" s="8">
        <v>27409001</v>
      </c>
      <c r="B133" s="6">
        <v>46</v>
      </c>
      <c r="C133" s="24" t="s">
        <v>151</v>
      </c>
      <c r="D133" s="6">
        <v>1</v>
      </c>
      <c r="E133" s="9">
        <v>122</v>
      </c>
      <c r="F133" s="9">
        <v>122</v>
      </c>
      <c r="G133" s="7">
        <v>0.2</v>
      </c>
      <c r="H133" s="8" t="s">
        <v>251</v>
      </c>
    </row>
    <row r="134" spans="1:8" x14ac:dyDescent="0.25">
      <c r="A134" s="32" t="s">
        <v>252</v>
      </c>
      <c r="B134" s="33"/>
      <c r="C134" s="33"/>
      <c r="D134" s="33"/>
      <c r="E134" s="33"/>
      <c r="F134" s="33"/>
      <c r="G134" s="33"/>
      <c r="H134" s="34"/>
    </row>
    <row r="135" spans="1:8" x14ac:dyDescent="0.25">
      <c r="A135" s="8">
        <v>11822002</v>
      </c>
      <c r="B135" s="6">
        <v>39</v>
      </c>
      <c r="C135" s="24" t="s">
        <v>117</v>
      </c>
      <c r="D135" s="6">
        <v>528</v>
      </c>
      <c r="E135" s="9">
        <v>51</v>
      </c>
      <c r="F135" s="9">
        <f t="shared" ref="F135:F158" si="3">D135*E135</f>
        <v>26928</v>
      </c>
      <c r="G135" s="7">
        <v>0.2</v>
      </c>
      <c r="H135" s="8" t="s">
        <v>253</v>
      </c>
    </row>
    <row r="136" spans="1:8" x14ac:dyDescent="0.25">
      <c r="A136" s="8">
        <v>11822002</v>
      </c>
      <c r="B136" s="6">
        <v>40</v>
      </c>
      <c r="C136" s="24" t="s">
        <v>117</v>
      </c>
      <c r="D136" s="6">
        <v>400</v>
      </c>
      <c r="E136" s="9">
        <v>51</v>
      </c>
      <c r="F136" s="9">
        <f t="shared" si="3"/>
        <v>20400</v>
      </c>
      <c r="G136" s="7">
        <v>0.2</v>
      </c>
      <c r="H136" s="8" t="s">
        <v>254</v>
      </c>
    </row>
    <row r="137" spans="1:8" x14ac:dyDescent="0.25">
      <c r="A137" s="8">
        <v>11822002</v>
      </c>
      <c r="B137" s="6">
        <v>41</v>
      </c>
      <c r="C137" s="24" t="s">
        <v>117</v>
      </c>
      <c r="D137" s="6">
        <v>320</v>
      </c>
      <c r="E137" s="9">
        <v>51</v>
      </c>
      <c r="F137" s="9">
        <f t="shared" si="3"/>
        <v>16320</v>
      </c>
      <c r="G137" s="7">
        <v>0.2</v>
      </c>
      <c r="H137" s="8" t="s">
        <v>255</v>
      </c>
    </row>
    <row r="138" spans="1:8" x14ac:dyDescent="0.25">
      <c r="A138" s="8">
        <v>11822002</v>
      </c>
      <c r="B138" s="6">
        <v>42</v>
      </c>
      <c r="C138" s="24" t="s">
        <v>117</v>
      </c>
      <c r="D138" s="6">
        <v>328</v>
      </c>
      <c r="E138" s="9">
        <v>51</v>
      </c>
      <c r="F138" s="9">
        <f t="shared" si="3"/>
        <v>16728</v>
      </c>
      <c r="G138" s="7">
        <v>0.2</v>
      </c>
      <c r="H138" s="8" t="s">
        <v>256</v>
      </c>
    </row>
    <row r="139" spans="1:8" x14ac:dyDescent="0.25">
      <c r="A139" s="8">
        <v>11822002</v>
      </c>
      <c r="B139" s="6">
        <v>43</v>
      </c>
      <c r="C139" s="24" t="s">
        <v>117</v>
      </c>
      <c r="D139" s="6">
        <v>240</v>
      </c>
      <c r="E139" s="9">
        <v>51</v>
      </c>
      <c r="F139" s="9">
        <f t="shared" si="3"/>
        <v>12240</v>
      </c>
      <c r="G139" s="7">
        <v>0.2</v>
      </c>
      <c r="H139" s="8" t="s">
        <v>257</v>
      </c>
    </row>
    <row r="140" spans="1:8" x14ac:dyDescent="0.25">
      <c r="A140" s="8">
        <v>11822002</v>
      </c>
      <c r="B140" s="6">
        <v>44</v>
      </c>
      <c r="C140" s="24" t="s">
        <v>117</v>
      </c>
      <c r="D140" s="6">
        <v>168</v>
      </c>
      <c r="E140" s="9">
        <v>51</v>
      </c>
      <c r="F140" s="9">
        <f t="shared" si="3"/>
        <v>8568</v>
      </c>
      <c r="G140" s="7">
        <v>0.2</v>
      </c>
      <c r="H140" s="8" t="s">
        <v>258</v>
      </c>
    </row>
    <row r="141" spans="1:8" x14ac:dyDescent="0.25">
      <c r="A141" s="8">
        <v>11822002</v>
      </c>
      <c r="B141" s="6">
        <v>45</v>
      </c>
      <c r="C141" s="24" t="s">
        <v>117</v>
      </c>
      <c r="D141" s="6">
        <v>112</v>
      </c>
      <c r="E141" s="9">
        <v>51</v>
      </c>
      <c r="F141" s="9">
        <f t="shared" si="3"/>
        <v>5712</v>
      </c>
      <c r="G141" s="7">
        <v>0.2</v>
      </c>
      <c r="H141" s="8" t="s">
        <v>259</v>
      </c>
    </row>
    <row r="142" spans="1:8" x14ac:dyDescent="0.25">
      <c r="A142" s="8">
        <v>11822002</v>
      </c>
      <c r="B142" s="6">
        <v>46</v>
      </c>
      <c r="C142" s="24" t="s">
        <v>117</v>
      </c>
      <c r="D142" s="6">
        <v>40</v>
      </c>
      <c r="E142" s="9">
        <v>51</v>
      </c>
      <c r="F142" s="9">
        <f t="shared" si="3"/>
        <v>2040</v>
      </c>
      <c r="G142" s="7">
        <v>0.2</v>
      </c>
      <c r="H142" s="8" t="s">
        <v>260</v>
      </c>
    </row>
    <row r="143" spans="1:8" x14ac:dyDescent="0.25">
      <c r="A143" s="8">
        <v>11822002</v>
      </c>
      <c r="B143" s="6">
        <v>47</v>
      </c>
      <c r="C143" s="24" t="s">
        <v>117</v>
      </c>
      <c r="D143" s="6">
        <v>8</v>
      </c>
      <c r="E143" s="9">
        <v>51</v>
      </c>
      <c r="F143" s="9">
        <f t="shared" si="3"/>
        <v>408</v>
      </c>
      <c r="G143" s="7">
        <v>0.2</v>
      </c>
      <c r="H143" s="8" t="s">
        <v>261</v>
      </c>
    </row>
    <row r="144" spans="1:8" x14ac:dyDescent="0.25">
      <c r="A144" s="8">
        <v>11822002</v>
      </c>
      <c r="B144" s="6">
        <v>36</v>
      </c>
      <c r="C144" s="24" t="s">
        <v>117</v>
      </c>
      <c r="D144" s="6">
        <v>184</v>
      </c>
      <c r="E144" s="9">
        <v>51</v>
      </c>
      <c r="F144" s="9">
        <f t="shared" si="3"/>
        <v>9384</v>
      </c>
      <c r="G144" s="7">
        <v>0.2</v>
      </c>
      <c r="H144" s="8" t="s">
        <v>262</v>
      </c>
    </row>
    <row r="145" spans="1:8" x14ac:dyDescent="0.25">
      <c r="A145" s="8">
        <v>11822002</v>
      </c>
      <c r="B145" s="6">
        <v>37</v>
      </c>
      <c r="C145" s="24" t="s">
        <v>117</v>
      </c>
      <c r="D145" s="6">
        <v>520</v>
      </c>
      <c r="E145" s="9">
        <v>51</v>
      </c>
      <c r="F145" s="9">
        <f t="shared" si="3"/>
        <v>26520</v>
      </c>
      <c r="G145" s="7">
        <v>0.2</v>
      </c>
      <c r="H145" s="8" t="s">
        <v>263</v>
      </c>
    </row>
    <row r="146" spans="1:8" x14ac:dyDescent="0.25">
      <c r="A146" s="8">
        <v>11822002</v>
      </c>
      <c r="B146" s="6">
        <v>38</v>
      </c>
      <c r="C146" s="24" t="s">
        <v>117</v>
      </c>
      <c r="D146" s="6">
        <v>744</v>
      </c>
      <c r="E146" s="9">
        <v>51</v>
      </c>
      <c r="F146" s="9">
        <f t="shared" si="3"/>
        <v>37944</v>
      </c>
      <c r="G146" s="7">
        <v>0.2</v>
      </c>
      <c r="H146" s="8" t="s">
        <v>264</v>
      </c>
    </row>
    <row r="147" spans="1:8" x14ac:dyDescent="0.25">
      <c r="A147" s="8">
        <v>24993001</v>
      </c>
      <c r="B147" s="6">
        <v>36</v>
      </c>
      <c r="C147" s="24" t="s">
        <v>117</v>
      </c>
      <c r="D147" s="6">
        <v>48</v>
      </c>
      <c r="E147" s="9">
        <v>51</v>
      </c>
      <c r="F147" s="9">
        <f t="shared" si="3"/>
        <v>2448</v>
      </c>
      <c r="G147" s="7">
        <v>0.2</v>
      </c>
      <c r="H147" s="8" t="s">
        <v>265</v>
      </c>
    </row>
    <row r="148" spans="1:8" x14ac:dyDescent="0.25">
      <c r="A148" s="8">
        <v>24993001</v>
      </c>
      <c r="B148" s="6">
        <v>37</v>
      </c>
      <c r="C148" s="24" t="s">
        <v>117</v>
      </c>
      <c r="D148" s="6">
        <v>104</v>
      </c>
      <c r="E148" s="9">
        <v>51</v>
      </c>
      <c r="F148" s="9">
        <f t="shared" si="3"/>
        <v>5304</v>
      </c>
      <c r="G148" s="7">
        <v>0.2</v>
      </c>
      <c r="H148" s="8" t="s">
        <v>266</v>
      </c>
    </row>
    <row r="149" spans="1:8" x14ac:dyDescent="0.25">
      <c r="A149" s="8">
        <v>24993001</v>
      </c>
      <c r="B149" s="6">
        <v>38</v>
      </c>
      <c r="C149" s="24" t="s">
        <v>117</v>
      </c>
      <c r="D149" s="6">
        <v>136</v>
      </c>
      <c r="E149" s="9">
        <v>51</v>
      </c>
      <c r="F149" s="9">
        <f t="shared" si="3"/>
        <v>6936</v>
      </c>
      <c r="G149" s="7">
        <v>0.2</v>
      </c>
      <c r="H149" s="8" t="s">
        <v>267</v>
      </c>
    </row>
    <row r="150" spans="1:8" x14ac:dyDescent="0.25">
      <c r="A150" s="8">
        <v>24993001</v>
      </c>
      <c r="B150" s="6">
        <v>39</v>
      </c>
      <c r="C150" s="24" t="s">
        <v>117</v>
      </c>
      <c r="D150" s="6">
        <v>96</v>
      </c>
      <c r="E150" s="9">
        <v>51</v>
      </c>
      <c r="F150" s="9">
        <f t="shared" si="3"/>
        <v>4896</v>
      </c>
      <c r="G150" s="7">
        <v>0.2</v>
      </c>
      <c r="H150" s="8" t="s">
        <v>268</v>
      </c>
    </row>
    <row r="151" spans="1:8" x14ac:dyDescent="0.25">
      <c r="A151" s="8">
        <v>24993001</v>
      </c>
      <c r="B151" s="6">
        <v>40</v>
      </c>
      <c r="C151" s="24" t="s">
        <v>117</v>
      </c>
      <c r="D151" s="6">
        <v>56</v>
      </c>
      <c r="E151" s="9">
        <v>51</v>
      </c>
      <c r="F151" s="9">
        <f t="shared" si="3"/>
        <v>2856</v>
      </c>
      <c r="G151" s="7">
        <v>0.2</v>
      </c>
      <c r="H151" s="8" t="s">
        <v>269</v>
      </c>
    </row>
    <row r="152" spans="1:8" x14ac:dyDescent="0.25">
      <c r="A152" s="8">
        <v>24993001</v>
      </c>
      <c r="B152" s="6">
        <v>41</v>
      </c>
      <c r="C152" s="24" t="s">
        <v>117</v>
      </c>
      <c r="D152" s="6">
        <v>104</v>
      </c>
      <c r="E152" s="9">
        <v>51</v>
      </c>
      <c r="F152" s="9">
        <f t="shared" si="3"/>
        <v>5304</v>
      </c>
      <c r="G152" s="7">
        <v>0.2</v>
      </c>
      <c r="H152" s="8" t="s">
        <v>270</v>
      </c>
    </row>
    <row r="153" spans="1:8" x14ac:dyDescent="0.25">
      <c r="A153" s="8">
        <v>24993001</v>
      </c>
      <c r="B153" s="6">
        <v>42</v>
      </c>
      <c r="C153" s="24" t="s">
        <v>117</v>
      </c>
      <c r="D153" s="6">
        <v>144</v>
      </c>
      <c r="E153" s="9">
        <v>51</v>
      </c>
      <c r="F153" s="9">
        <f t="shared" si="3"/>
        <v>7344</v>
      </c>
      <c r="G153" s="7">
        <v>0.2</v>
      </c>
      <c r="H153" s="8" t="s">
        <v>271</v>
      </c>
    </row>
    <row r="154" spans="1:8" x14ac:dyDescent="0.25">
      <c r="A154" s="8">
        <v>24993001</v>
      </c>
      <c r="B154" s="6">
        <v>43</v>
      </c>
      <c r="C154" s="24" t="s">
        <v>117</v>
      </c>
      <c r="D154" s="6">
        <v>136</v>
      </c>
      <c r="E154" s="9">
        <v>51</v>
      </c>
      <c r="F154" s="9">
        <f t="shared" si="3"/>
        <v>6936</v>
      </c>
      <c r="G154" s="7">
        <v>0.2</v>
      </c>
      <c r="H154" s="8" t="s">
        <v>272</v>
      </c>
    </row>
    <row r="155" spans="1:8" x14ac:dyDescent="0.25">
      <c r="A155" s="8">
        <v>24993001</v>
      </c>
      <c r="B155" s="6">
        <v>44</v>
      </c>
      <c r="C155" s="24" t="s">
        <v>117</v>
      </c>
      <c r="D155" s="6">
        <v>72</v>
      </c>
      <c r="E155" s="9">
        <v>51</v>
      </c>
      <c r="F155" s="9">
        <f t="shared" si="3"/>
        <v>3672</v>
      </c>
      <c r="G155" s="7">
        <v>0.2</v>
      </c>
      <c r="H155" s="8" t="s">
        <v>273</v>
      </c>
    </row>
    <row r="156" spans="1:8" x14ac:dyDescent="0.25">
      <c r="A156" s="8">
        <v>24993001</v>
      </c>
      <c r="B156" s="6">
        <v>45</v>
      </c>
      <c r="C156" s="24" t="s">
        <v>117</v>
      </c>
      <c r="D156" s="6">
        <v>64</v>
      </c>
      <c r="E156" s="9">
        <v>51</v>
      </c>
      <c r="F156" s="9">
        <f t="shared" si="3"/>
        <v>3264</v>
      </c>
      <c r="G156" s="7">
        <v>0.2</v>
      </c>
      <c r="H156" s="8" t="s">
        <v>274</v>
      </c>
    </row>
    <row r="157" spans="1:8" x14ac:dyDescent="0.25">
      <c r="A157" s="8">
        <v>24993001</v>
      </c>
      <c r="B157" s="6">
        <v>46</v>
      </c>
      <c r="C157" s="24" t="s">
        <v>117</v>
      </c>
      <c r="D157" s="6">
        <v>48</v>
      </c>
      <c r="E157" s="9">
        <v>51</v>
      </c>
      <c r="F157" s="9">
        <f t="shared" si="3"/>
        <v>2448</v>
      </c>
      <c r="G157" s="7">
        <v>0.2</v>
      </c>
      <c r="H157" s="8" t="s">
        <v>275</v>
      </c>
    </row>
    <row r="158" spans="1:8" x14ac:dyDescent="0.25">
      <c r="A158" s="8">
        <v>24993001</v>
      </c>
      <c r="B158" s="6">
        <v>47</v>
      </c>
      <c r="C158" s="24" t="s">
        <v>117</v>
      </c>
      <c r="D158" s="6">
        <v>16</v>
      </c>
      <c r="E158" s="9">
        <v>51</v>
      </c>
      <c r="F158" s="9">
        <f t="shared" si="3"/>
        <v>816</v>
      </c>
      <c r="G158" s="7">
        <v>0.2</v>
      </c>
      <c r="H158" s="8" t="s">
        <v>276</v>
      </c>
    </row>
    <row r="159" spans="1:8" x14ac:dyDescent="0.25">
      <c r="A159" s="32" t="s">
        <v>286</v>
      </c>
      <c r="B159" s="33"/>
      <c r="C159" s="33"/>
      <c r="D159" s="33"/>
      <c r="E159" s="33"/>
      <c r="F159" s="33"/>
      <c r="G159" s="33"/>
      <c r="H159" s="34"/>
    </row>
    <row r="160" spans="1:8" x14ac:dyDescent="0.25">
      <c r="A160" s="8">
        <v>24479001</v>
      </c>
      <c r="B160" s="6">
        <v>36</v>
      </c>
      <c r="C160" s="24" t="s">
        <v>117</v>
      </c>
      <c r="D160" s="6">
        <v>128</v>
      </c>
      <c r="E160" s="9">
        <v>51</v>
      </c>
      <c r="F160" s="9">
        <f t="shared" ref="F160:F178" si="4">D160*E160</f>
        <v>6528</v>
      </c>
      <c r="G160" s="7">
        <v>0.2</v>
      </c>
      <c r="H160" s="8" t="s">
        <v>287</v>
      </c>
    </row>
    <row r="161" spans="1:8" x14ac:dyDescent="0.25">
      <c r="A161" s="8">
        <v>24479001</v>
      </c>
      <c r="B161" s="6">
        <v>37</v>
      </c>
      <c r="C161" s="24" t="s">
        <v>117</v>
      </c>
      <c r="D161" s="6">
        <v>272</v>
      </c>
      <c r="E161" s="9">
        <v>51</v>
      </c>
      <c r="F161" s="9">
        <f t="shared" si="4"/>
        <v>13872</v>
      </c>
      <c r="G161" s="7">
        <v>0.2</v>
      </c>
      <c r="H161" s="8" t="s">
        <v>288</v>
      </c>
    </row>
    <row r="162" spans="1:8" x14ac:dyDescent="0.25">
      <c r="A162" s="8">
        <v>24479001</v>
      </c>
      <c r="B162" s="6">
        <v>38</v>
      </c>
      <c r="C162" s="24" t="s">
        <v>117</v>
      </c>
      <c r="D162" s="6">
        <v>440</v>
      </c>
      <c r="E162" s="9">
        <v>51</v>
      </c>
      <c r="F162" s="9">
        <f t="shared" si="4"/>
        <v>22440</v>
      </c>
      <c r="G162" s="7">
        <v>0.2</v>
      </c>
      <c r="H162" s="8" t="s">
        <v>289</v>
      </c>
    </row>
    <row r="163" spans="1:8" x14ac:dyDescent="0.25">
      <c r="A163" s="8">
        <v>24479001</v>
      </c>
      <c r="B163" s="6">
        <v>39</v>
      </c>
      <c r="C163" s="24" t="s">
        <v>117</v>
      </c>
      <c r="D163" s="6">
        <v>352</v>
      </c>
      <c r="E163" s="9">
        <v>51</v>
      </c>
      <c r="F163" s="9">
        <f t="shared" si="4"/>
        <v>17952</v>
      </c>
      <c r="G163" s="7">
        <v>0.2</v>
      </c>
      <c r="H163" s="8" t="s">
        <v>290</v>
      </c>
    </row>
    <row r="164" spans="1:8" x14ac:dyDescent="0.25">
      <c r="A164" s="8">
        <v>24479001</v>
      </c>
      <c r="B164" s="6">
        <v>40</v>
      </c>
      <c r="C164" s="24" t="s">
        <v>117</v>
      </c>
      <c r="D164" s="6">
        <v>208</v>
      </c>
      <c r="E164" s="9">
        <v>51</v>
      </c>
      <c r="F164" s="9">
        <f t="shared" si="4"/>
        <v>10608</v>
      </c>
      <c r="G164" s="7">
        <v>0.2</v>
      </c>
      <c r="H164" s="8" t="s">
        <v>291</v>
      </c>
    </row>
    <row r="165" spans="1:8" x14ac:dyDescent="0.25">
      <c r="A165" s="8">
        <v>24479001</v>
      </c>
      <c r="B165" s="6">
        <v>41</v>
      </c>
      <c r="C165" s="24" t="s">
        <v>117</v>
      </c>
      <c r="D165" s="6">
        <v>144</v>
      </c>
      <c r="E165" s="9">
        <v>51</v>
      </c>
      <c r="F165" s="9">
        <f t="shared" si="4"/>
        <v>7344</v>
      </c>
      <c r="G165" s="7">
        <v>0.2</v>
      </c>
      <c r="H165" s="8" t="s">
        <v>292</v>
      </c>
    </row>
    <row r="166" spans="1:8" x14ac:dyDescent="0.25">
      <c r="A166" s="8">
        <v>24479001</v>
      </c>
      <c r="B166" s="6">
        <v>42</v>
      </c>
      <c r="C166" s="24" t="s">
        <v>117</v>
      </c>
      <c r="D166" s="6">
        <v>80</v>
      </c>
      <c r="E166" s="9">
        <v>51</v>
      </c>
      <c r="F166" s="9">
        <f t="shared" si="4"/>
        <v>4080</v>
      </c>
      <c r="G166" s="7">
        <v>0.2</v>
      </c>
      <c r="H166" s="8" t="s">
        <v>293</v>
      </c>
    </row>
    <row r="167" spans="1:8" x14ac:dyDescent="0.25">
      <c r="A167" s="8">
        <v>24479001</v>
      </c>
      <c r="B167" s="6">
        <v>43</v>
      </c>
      <c r="C167" s="24" t="s">
        <v>117</v>
      </c>
      <c r="D167" s="6">
        <v>24</v>
      </c>
      <c r="E167" s="9">
        <v>51</v>
      </c>
      <c r="F167" s="9">
        <f t="shared" si="4"/>
        <v>1224</v>
      </c>
      <c r="G167" s="7">
        <v>0.2</v>
      </c>
      <c r="H167" s="8" t="s">
        <v>294</v>
      </c>
    </row>
    <row r="168" spans="1:8" x14ac:dyDescent="0.25">
      <c r="A168" s="8">
        <v>11822600</v>
      </c>
      <c r="B168" s="6">
        <v>39</v>
      </c>
      <c r="C168" s="24" t="s">
        <v>117</v>
      </c>
      <c r="D168" s="6">
        <v>96</v>
      </c>
      <c r="E168" s="9">
        <v>51</v>
      </c>
      <c r="F168" s="9">
        <f t="shared" si="4"/>
        <v>4896</v>
      </c>
      <c r="G168" s="7">
        <v>0.2</v>
      </c>
      <c r="H168" s="8" t="s">
        <v>295</v>
      </c>
    </row>
    <row r="169" spans="1:8" x14ac:dyDescent="0.25">
      <c r="A169" s="8">
        <v>11822600</v>
      </c>
      <c r="B169" s="6">
        <v>40</v>
      </c>
      <c r="C169" s="24" t="s">
        <v>117</v>
      </c>
      <c r="D169" s="6">
        <v>56</v>
      </c>
      <c r="E169" s="9">
        <v>51</v>
      </c>
      <c r="F169" s="9">
        <f t="shared" si="4"/>
        <v>2856</v>
      </c>
      <c r="G169" s="7">
        <v>0.2</v>
      </c>
      <c r="H169" s="8" t="s">
        <v>296</v>
      </c>
    </row>
    <row r="170" spans="1:8" x14ac:dyDescent="0.25">
      <c r="A170" s="8">
        <v>11822600</v>
      </c>
      <c r="B170" s="6">
        <v>41</v>
      </c>
      <c r="C170" s="24" t="s">
        <v>117</v>
      </c>
      <c r="D170" s="6">
        <v>32</v>
      </c>
      <c r="E170" s="9">
        <v>51</v>
      </c>
      <c r="F170" s="9">
        <f t="shared" si="4"/>
        <v>1632</v>
      </c>
      <c r="G170" s="7">
        <v>0.2</v>
      </c>
      <c r="H170" s="8" t="s">
        <v>297</v>
      </c>
    </row>
    <row r="171" spans="1:8" x14ac:dyDescent="0.25">
      <c r="A171" s="8">
        <v>11822600</v>
      </c>
      <c r="B171" s="6">
        <v>42</v>
      </c>
      <c r="C171" s="24" t="s">
        <v>117</v>
      </c>
      <c r="D171" s="6">
        <v>40</v>
      </c>
      <c r="E171" s="9">
        <v>51</v>
      </c>
      <c r="F171" s="9">
        <f t="shared" si="4"/>
        <v>2040</v>
      </c>
      <c r="G171" s="7">
        <v>0.2</v>
      </c>
      <c r="H171" s="8" t="s">
        <v>298</v>
      </c>
    </row>
    <row r="172" spans="1:8" x14ac:dyDescent="0.25">
      <c r="A172" s="8">
        <v>11822600</v>
      </c>
      <c r="B172" s="6">
        <v>43</v>
      </c>
      <c r="C172" s="24" t="s">
        <v>117</v>
      </c>
      <c r="D172" s="6">
        <v>24</v>
      </c>
      <c r="E172" s="9">
        <v>51</v>
      </c>
      <c r="F172" s="9">
        <f t="shared" si="4"/>
        <v>1224</v>
      </c>
      <c r="G172" s="7">
        <v>0.2</v>
      </c>
      <c r="H172" s="8" t="s">
        <v>299</v>
      </c>
    </row>
    <row r="173" spans="1:8" x14ac:dyDescent="0.25">
      <c r="A173" s="8">
        <v>11822600</v>
      </c>
      <c r="B173" s="6">
        <v>44</v>
      </c>
      <c r="C173" s="24" t="s">
        <v>117</v>
      </c>
      <c r="D173" s="6">
        <v>16</v>
      </c>
      <c r="E173" s="9">
        <v>51</v>
      </c>
      <c r="F173" s="9">
        <f t="shared" si="4"/>
        <v>816</v>
      </c>
      <c r="G173" s="7">
        <v>0.2</v>
      </c>
      <c r="H173" s="8" t="s">
        <v>300</v>
      </c>
    </row>
    <row r="174" spans="1:8" x14ac:dyDescent="0.25">
      <c r="A174" s="8">
        <v>11822600</v>
      </c>
      <c r="B174" s="6">
        <v>45</v>
      </c>
      <c r="C174" s="24" t="s">
        <v>117</v>
      </c>
      <c r="D174" s="6">
        <v>16</v>
      </c>
      <c r="E174" s="9">
        <v>51</v>
      </c>
      <c r="F174" s="9">
        <f t="shared" si="4"/>
        <v>816</v>
      </c>
      <c r="G174" s="7">
        <v>0.2</v>
      </c>
      <c r="H174" s="8" t="s">
        <v>301</v>
      </c>
    </row>
    <row r="175" spans="1:8" x14ac:dyDescent="0.25">
      <c r="A175" s="8">
        <v>11822600</v>
      </c>
      <c r="B175" s="6">
        <v>46</v>
      </c>
      <c r="C175" s="24" t="s">
        <v>117</v>
      </c>
      <c r="D175" s="6">
        <v>8</v>
      </c>
      <c r="E175" s="9">
        <v>51</v>
      </c>
      <c r="F175" s="9">
        <f t="shared" si="4"/>
        <v>408</v>
      </c>
      <c r="G175" s="7">
        <v>0.2</v>
      </c>
      <c r="H175" s="8" t="s">
        <v>302</v>
      </c>
    </row>
    <row r="176" spans="1:8" x14ac:dyDescent="0.25">
      <c r="A176" s="8">
        <v>11822600</v>
      </c>
      <c r="B176" s="6">
        <v>36</v>
      </c>
      <c r="C176" s="24" t="s">
        <v>117</v>
      </c>
      <c r="D176" s="6">
        <v>40</v>
      </c>
      <c r="E176" s="9">
        <v>51</v>
      </c>
      <c r="F176" s="9">
        <f t="shared" si="4"/>
        <v>2040</v>
      </c>
      <c r="G176" s="7">
        <v>0.2</v>
      </c>
      <c r="H176" s="8" t="s">
        <v>303</v>
      </c>
    </row>
    <row r="177" spans="1:8" x14ac:dyDescent="0.25">
      <c r="A177" s="8">
        <v>11822600</v>
      </c>
      <c r="B177" s="6">
        <v>37</v>
      </c>
      <c r="C177" s="24" t="s">
        <v>117</v>
      </c>
      <c r="D177" s="6">
        <v>80</v>
      </c>
      <c r="E177" s="9">
        <v>51</v>
      </c>
      <c r="F177" s="9">
        <f t="shared" si="4"/>
        <v>4080</v>
      </c>
      <c r="G177" s="7">
        <v>0.2</v>
      </c>
      <c r="H177" s="8" t="s">
        <v>304</v>
      </c>
    </row>
    <row r="178" spans="1:8" x14ac:dyDescent="0.25">
      <c r="A178" s="8">
        <v>11822600</v>
      </c>
      <c r="B178" s="6">
        <v>38</v>
      </c>
      <c r="C178" s="24" t="s">
        <v>117</v>
      </c>
      <c r="D178" s="6">
        <v>112</v>
      </c>
      <c r="E178" s="9">
        <v>51</v>
      </c>
      <c r="F178" s="9">
        <f t="shared" si="4"/>
        <v>5712</v>
      </c>
      <c r="G178" s="7">
        <v>0.2</v>
      </c>
      <c r="H178" s="8" t="s">
        <v>305</v>
      </c>
    </row>
    <row r="179" spans="1:8" x14ac:dyDescent="0.25">
      <c r="A179" s="32" t="s">
        <v>306</v>
      </c>
      <c r="B179" s="33"/>
      <c r="C179" s="33"/>
      <c r="D179" s="33"/>
      <c r="E179" s="33"/>
      <c r="F179" s="33"/>
      <c r="G179" s="33"/>
      <c r="H179" s="34"/>
    </row>
    <row r="180" spans="1:8" x14ac:dyDescent="0.25">
      <c r="A180" s="8">
        <v>15265100</v>
      </c>
      <c r="B180" s="6">
        <v>36</v>
      </c>
      <c r="C180" s="24" t="s">
        <v>117</v>
      </c>
      <c r="D180" s="6">
        <v>136</v>
      </c>
      <c r="E180" s="9">
        <v>65.31</v>
      </c>
      <c r="F180" s="9">
        <f>D180*E180</f>
        <v>8882.16</v>
      </c>
      <c r="G180" s="7">
        <v>0.2</v>
      </c>
      <c r="H180" s="8" t="s">
        <v>307</v>
      </c>
    </row>
    <row r="181" spans="1:8" x14ac:dyDescent="0.25">
      <c r="A181" s="8">
        <v>15265100</v>
      </c>
      <c r="B181" s="6">
        <v>37</v>
      </c>
      <c r="C181" s="24" t="s">
        <v>117</v>
      </c>
      <c r="D181" s="6">
        <v>304</v>
      </c>
      <c r="E181" s="9">
        <v>65.31</v>
      </c>
      <c r="F181" s="9">
        <f t="shared" ref="F181:F197" si="5">D181*E181</f>
        <v>19854.240000000002</v>
      </c>
      <c r="G181" s="7">
        <v>0.2</v>
      </c>
      <c r="H181" s="8" t="s">
        <v>308</v>
      </c>
    </row>
    <row r="182" spans="1:8" x14ac:dyDescent="0.25">
      <c r="A182" s="8">
        <v>15265100</v>
      </c>
      <c r="B182" s="6">
        <v>38</v>
      </c>
      <c r="C182" s="24" t="s">
        <v>117</v>
      </c>
      <c r="D182" s="6">
        <v>448</v>
      </c>
      <c r="E182" s="9">
        <v>65.31</v>
      </c>
      <c r="F182" s="9">
        <f t="shared" si="5"/>
        <v>29258.880000000001</v>
      </c>
      <c r="G182" s="7">
        <v>0.2</v>
      </c>
      <c r="H182" s="8" t="s">
        <v>309</v>
      </c>
    </row>
    <row r="183" spans="1:8" x14ac:dyDescent="0.25">
      <c r="A183" s="8">
        <v>15265100</v>
      </c>
      <c r="B183" s="6">
        <v>39</v>
      </c>
      <c r="C183" s="24" t="s">
        <v>117</v>
      </c>
      <c r="D183" s="6">
        <v>344</v>
      </c>
      <c r="E183" s="9">
        <v>65.31</v>
      </c>
      <c r="F183" s="9">
        <f t="shared" si="5"/>
        <v>22466.639999999999</v>
      </c>
      <c r="G183" s="7">
        <v>0.2</v>
      </c>
      <c r="H183" s="8" t="s">
        <v>310</v>
      </c>
    </row>
    <row r="184" spans="1:8" x14ac:dyDescent="0.25">
      <c r="A184" s="8">
        <v>15265100</v>
      </c>
      <c r="B184" s="6">
        <v>40</v>
      </c>
      <c r="C184" s="24" t="s">
        <v>117</v>
      </c>
      <c r="D184" s="6">
        <v>216</v>
      </c>
      <c r="E184" s="9">
        <v>65.31</v>
      </c>
      <c r="F184" s="9">
        <f t="shared" si="5"/>
        <v>14106.960000000001</v>
      </c>
      <c r="G184" s="7">
        <v>0.2</v>
      </c>
      <c r="H184" s="8" t="s">
        <v>311</v>
      </c>
    </row>
    <row r="185" spans="1:8" x14ac:dyDescent="0.25">
      <c r="A185" s="8">
        <v>15265100</v>
      </c>
      <c r="B185" s="6">
        <v>41</v>
      </c>
      <c r="C185" s="24" t="s">
        <v>117</v>
      </c>
      <c r="D185" s="6">
        <v>96</v>
      </c>
      <c r="E185" s="9">
        <v>65.31</v>
      </c>
      <c r="F185" s="9">
        <f t="shared" si="5"/>
        <v>6269.76</v>
      </c>
      <c r="G185" s="7">
        <v>0.2</v>
      </c>
      <c r="H185" s="8" t="s">
        <v>312</v>
      </c>
    </row>
    <row r="186" spans="1:8" x14ac:dyDescent="0.25">
      <c r="A186" s="8">
        <v>15265100</v>
      </c>
      <c r="B186" s="6">
        <v>42</v>
      </c>
      <c r="C186" s="24" t="s">
        <v>117</v>
      </c>
      <c r="D186" s="6">
        <v>64</v>
      </c>
      <c r="E186" s="9">
        <v>65.31</v>
      </c>
      <c r="F186" s="9">
        <f t="shared" si="5"/>
        <v>4179.84</v>
      </c>
      <c r="G186" s="7">
        <v>0.2</v>
      </c>
      <c r="H186" s="8" t="s">
        <v>313</v>
      </c>
    </row>
    <row r="187" spans="1:8" x14ac:dyDescent="0.25">
      <c r="A187" s="8">
        <v>15265001</v>
      </c>
      <c r="B187" s="6">
        <v>36</v>
      </c>
      <c r="C187" s="24" t="s">
        <v>117</v>
      </c>
      <c r="D187" s="6">
        <v>264</v>
      </c>
      <c r="E187" s="9">
        <v>63.99</v>
      </c>
      <c r="F187" s="9">
        <f t="shared" si="5"/>
        <v>16893.36</v>
      </c>
      <c r="G187" s="7">
        <v>0.2</v>
      </c>
      <c r="H187" s="8" t="s">
        <v>314</v>
      </c>
    </row>
    <row r="188" spans="1:8" x14ac:dyDescent="0.25">
      <c r="A188" s="8">
        <v>15265001</v>
      </c>
      <c r="B188" s="6">
        <v>37</v>
      </c>
      <c r="C188" s="24" t="s">
        <v>117</v>
      </c>
      <c r="D188" s="6">
        <v>680</v>
      </c>
      <c r="E188" s="9">
        <v>63.99</v>
      </c>
      <c r="F188" s="9">
        <f t="shared" si="5"/>
        <v>43513.200000000004</v>
      </c>
      <c r="G188" s="7">
        <v>0.2</v>
      </c>
      <c r="H188" s="8" t="s">
        <v>315</v>
      </c>
    </row>
    <row r="189" spans="1:8" x14ac:dyDescent="0.25">
      <c r="A189" s="8">
        <v>15265001</v>
      </c>
      <c r="B189" s="6">
        <v>38</v>
      </c>
      <c r="C189" s="24" t="s">
        <v>117</v>
      </c>
      <c r="D189" s="6">
        <v>1048</v>
      </c>
      <c r="E189" s="9">
        <v>63.99</v>
      </c>
      <c r="F189" s="9">
        <f t="shared" si="5"/>
        <v>67061.52</v>
      </c>
      <c r="G189" s="7">
        <v>0.2</v>
      </c>
      <c r="H189" s="8" t="s">
        <v>316</v>
      </c>
    </row>
    <row r="190" spans="1:8" x14ac:dyDescent="0.25">
      <c r="A190" s="8">
        <v>15265001</v>
      </c>
      <c r="B190" s="6">
        <v>39</v>
      </c>
      <c r="C190" s="24" t="s">
        <v>117</v>
      </c>
      <c r="D190" s="6">
        <v>896</v>
      </c>
      <c r="E190" s="9">
        <v>63.99</v>
      </c>
      <c r="F190" s="9">
        <f t="shared" si="5"/>
        <v>57335.040000000001</v>
      </c>
      <c r="G190" s="7">
        <v>0.2</v>
      </c>
      <c r="H190" s="8" t="s">
        <v>317</v>
      </c>
    </row>
    <row r="191" spans="1:8" x14ac:dyDescent="0.25">
      <c r="A191" s="8">
        <v>15265001</v>
      </c>
      <c r="B191" s="6">
        <v>40</v>
      </c>
      <c r="C191" s="24" t="s">
        <v>117</v>
      </c>
      <c r="D191" s="6">
        <v>432</v>
      </c>
      <c r="E191" s="9">
        <v>63.99</v>
      </c>
      <c r="F191" s="9">
        <f t="shared" si="5"/>
        <v>27643.68</v>
      </c>
      <c r="G191" s="7">
        <v>0.2</v>
      </c>
      <c r="H191" s="8" t="s">
        <v>318</v>
      </c>
    </row>
    <row r="192" spans="1:8" x14ac:dyDescent="0.25">
      <c r="A192" s="8">
        <v>15265001</v>
      </c>
      <c r="B192" s="6">
        <v>41</v>
      </c>
      <c r="C192" s="24" t="s">
        <v>117</v>
      </c>
      <c r="D192" s="6">
        <v>264</v>
      </c>
      <c r="E192" s="9">
        <v>63.99</v>
      </c>
      <c r="F192" s="9">
        <f t="shared" si="5"/>
        <v>16893.36</v>
      </c>
      <c r="G192" s="7">
        <v>0.2</v>
      </c>
      <c r="H192" s="8" t="s">
        <v>319</v>
      </c>
    </row>
    <row r="193" spans="1:8" x14ac:dyDescent="0.25">
      <c r="A193" s="8">
        <v>15265001</v>
      </c>
      <c r="B193" s="6">
        <v>42</v>
      </c>
      <c r="C193" s="24" t="s">
        <v>117</v>
      </c>
      <c r="D193" s="6">
        <v>232</v>
      </c>
      <c r="E193" s="9">
        <v>63.99</v>
      </c>
      <c r="F193" s="9">
        <f t="shared" si="5"/>
        <v>14845.68</v>
      </c>
      <c r="G193" s="7">
        <v>0.2</v>
      </c>
      <c r="H193" s="8" t="s">
        <v>320</v>
      </c>
    </row>
    <row r="194" spans="1:8" x14ac:dyDescent="0.25">
      <c r="A194" s="8">
        <v>15265001</v>
      </c>
      <c r="B194" s="6">
        <v>43</v>
      </c>
      <c r="C194" s="24" t="s">
        <v>117</v>
      </c>
      <c r="D194" s="6">
        <v>96</v>
      </c>
      <c r="E194" s="9">
        <v>63.99</v>
      </c>
      <c r="F194" s="9">
        <f t="shared" si="5"/>
        <v>6143.04</v>
      </c>
      <c r="G194" s="7">
        <v>0.2</v>
      </c>
      <c r="H194" s="8" t="s">
        <v>321</v>
      </c>
    </row>
    <row r="195" spans="1:8" x14ac:dyDescent="0.25">
      <c r="A195" s="8">
        <v>15265001</v>
      </c>
      <c r="B195" s="6">
        <v>44</v>
      </c>
      <c r="C195" s="24" t="s">
        <v>117</v>
      </c>
      <c r="D195" s="6">
        <v>56</v>
      </c>
      <c r="E195" s="9">
        <v>63.99</v>
      </c>
      <c r="F195" s="9">
        <f t="shared" si="5"/>
        <v>3583.44</v>
      </c>
      <c r="G195" s="7">
        <v>0.2</v>
      </c>
      <c r="H195" s="8" t="s">
        <v>322</v>
      </c>
    </row>
    <row r="196" spans="1:8" x14ac:dyDescent="0.25">
      <c r="A196" s="8">
        <v>15265001</v>
      </c>
      <c r="B196" s="6">
        <v>45</v>
      </c>
      <c r="C196" s="24" t="s">
        <v>117</v>
      </c>
      <c r="D196" s="6">
        <v>24</v>
      </c>
      <c r="E196" s="9">
        <v>63.99</v>
      </c>
      <c r="F196" s="9">
        <f t="shared" si="5"/>
        <v>1535.76</v>
      </c>
      <c r="G196" s="7">
        <v>0.2</v>
      </c>
      <c r="H196" s="8" t="s">
        <v>323</v>
      </c>
    </row>
    <row r="197" spans="1:8" x14ac:dyDescent="0.25">
      <c r="A197" s="8">
        <v>15265001</v>
      </c>
      <c r="B197" s="6">
        <v>46</v>
      </c>
      <c r="C197" s="24" t="s">
        <v>117</v>
      </c>
      <c r="D197" s="6">
        <v>8</v>
      </c>
      <c r="E197" s="9">
        <v>63.99</v>
      </c>
      <c r="F197" s="9">
        <f t="shared" si="5"/>
        <v>511.92</v>
      </c>
      <c r="G197" s="7">
        <v>0.2</v>
      </c>
      <c r="H197" s="8" t="s">
        <v>324</v>
      </c>
    </row>
    <row r="198" spans="1:8" x14ac:dyDescent="0.25">
      <c r="A198" s="32" t="s">
        <v>336</v>
      </c>
      <c r="B198" s="33"/>
      <c r="C198" s="33"/>
      <c r="D198" s="33"/>
      <c r="E198" s="33"/>
      <c r="F198" s="33"/>
      <c r="G198" s="33"/>
      <c r="H198" s="34"/>
    </row>
    <row r="199" spans="1:8" x14ac:dyDescent="0.25">
      <c r="A199" s="8">
        <v>24480100</v>
      </c>
      <c r="B199" s="6">
        <v>36</v>
      </c>
      <c r="C199" s="9" t="s">
        <v>117</v>
      </c>
      <c r="D199" s="6">
        <v>32</v>
      </c>
      <c r="E199" s="9">
        <v>51</v>
      </c>
      <c r="F199" s="9">
        <v>1632</v>
      </c>
      <c r="G199" s="7">
        <v>0.2</v>
      </c>
      <c r="H199" s="8" t="s">
        <v>337</v>
      </c>
    </row>
    <row r="200" spans="1:8" x14ac:dyDescent="0.25">
      <c r="A200" s="8">
        <v>24480100</v>
      </c>
      <c r="B200" s="6">
        <v>37</v>
      </c>
      <c r="C200" s="9" t="s">
        <v>117</v>
      </c>
      <c r="D200" s="6">
        <v>64</v>
      </c>
      <c r="E200" s="9">
        <v>51</v>
      </c>
      <c r="F200" s="9">
        <v>3264</v>
      </c>
      <c r="G200" s="7">
        <v>0.2</v>
      </c>
      <c r="H200" s="8" t="s">
        <v>338</v>
      </c>
    </row>
    <row r="201" spans="1:8" x14ac:dyDescent="0.25">
      <c r="A201" s="8">
        <v>24480100</v>
      </c>
      <c r="B201" s="6">
        <v>38</v>
      </c>
      <c r="C201" s="9" t="s">
        <v>117</v>
      </c>
      <c r="D201" s="6">
        <v>88</v>
      </c>
      <c r="E201" s="9">
        <v>51</v>
      </c>
      <c r="F201" s="9">
        <v>4488</v>
      </c>
      <c r="G201" s="7">
        <v>0.2</v>
      </c>
      <c r="H201" s="8" t="s">
        <v>339</v>
      </c>
    </row>
    <row r="202" spans="1:8" x14ac:dyDescent="0.25">
      <c r="A202" s="8">
        <v>24480100</v>
      </c>
      <c r="B202" s="6">
        <v>39</v>
      </c>
      <c r="C202" s="9" t="s">
        <v>117</v>
      </c>
      <c r="D202" s="6">
        <v>80</v>
      </c>
      <c r="E202" s="9">
        <v>51</v>
      </c>
      <c r="F202" s="9">
        <v>4080</v>
      </c>
      <c r="G202" s="7">
        <v>0.2</v>
      </c>
      <c r="H202" s="8" t="s">
        <v>340</v>
      </c>
    </row>
    <row r="203" spans="1:8" x14ac:dyDescent="0.25">
      <c r="A203" s="8">
        <v>24480100</v>
      </c>
      <c r="B203" s="6">
        <v>40</v>
      </c>
      <c r="C203" s="9" t="s">
        <v>117</v>
      </c>
      <c r="D203" s="6">
        <v>48</v>
      </c>
      <c r="E203" s="9">
        <v>51</v>
      </c>
      <c r="F203" s="9">
        <v>2448</v>
      </c>
      <c r="G203" s="7">
        <v>0.2</v>
      </c>
      <c r="H203" s="8" t="s">
        <v>341</v>
      </c>
    </row>
    <row r="204" spans="1:8" x14ac:dyDescent="0.25">
      <c r="A204" s="8">
        <v>24480100</v>
      </c>
      <c r="B204" s="6">
        <v>41</v>
      </c>
      <c r="C204" s="9" t="s">
        <v>117</v>
      </c>
      <c r="D204" s="6">
        <v>24</v>
      </c>
      <c r="E204" s="9">
        <v>51</v>
      </c>
      <c r="F204" s="9">
        <v>1224</v>
      </c>
      <c r="G204" s="7">
        <v>0.2</v>
      </c>
      <c r="H204" s="8" t="s">
        <v>342</v>
      </c>
    </row>
    <row r="205" spans="1:8" x14ac:dyDescent="0.25">
      <c r="A205" s="8">
        <v>24480100</v>
      </c>
      <c r="B205" s="6">
        <v>42</v>
      </c>
      <c r="C205" s="9" t="s">
        <v>117</v>
      </c>
      <c r="D205" s="6">
        <v>16</v>
      </c>
      <c r="E205" s="9">
        <v>51</v>
      </c>
      <c r="F205" s="9">
        <v>816</v>
      </c>
      <c r="G205" s="7">
        <v>0.2</v>
      </c>
      <c r="H205" s="8" t="s">
        <v>343</v>
      </c>
    </row>
    <row r="206" spans="1:8" x14ac:dyDescent="0.25">
      <c r="A206" s="8">
        <v>26206001</v>
      </c>
      <c r="B206" s="6">
        <v>36</v>
      </c>
      <c r="C206" s="9" t="s">
        <v>117</v>
      </c>
      <c r="D206" s="6">
        <v>104</v>
      </c>
      <c r="E206" s="9">
        <v>56.4</v>
      </c>
      <c r="F206" s="9">
        <v>5865.5999999999995</v>
      </c>
      <c r="G206" s="7">
        <v>0.2</v>
      </c>
      <c r="H206" s="8" t="s">
        <v>344</v>
      </c>
    </row>
    <row r="207" spans="1:8" x14ac:dyDescent="0.25">
      <c r="A207" s="8">
        <v>26206001</v>
      </c>
      <c r="B207" s="6">
        <v>37</v>
      </c>
      <c r="C207" s="9" t="s">
        <v>117</v>
      </c>
      <c r="D207" s="6">
        <v>376</v>
      </c>
      <c r="E207" s="9">
        <v>56.4</v>
      </c>
      <c r="F207" s="9">
        <v>21206.399999999998</v>
      </c>
      <c r="G207" s="7">
        <v>0.2</v>
      </c>
      <c r="H207" s="8" t="s">
        <v>345</v>
      </c>
    </row>
    <row r="208" spans="1:8" x14ac:dyDescent="0.25">
      <c r="A208" s="8">
        <v>26206001</v>
      </c>
      <c r="B208" s="6">
        <v>38</v>
      </c>
      <c r="C208" s="9" t="s">
        <v>117</v>
      </c>
      <c r="D208" s="6">
        <v>440</v>
      </c>
      <c r="E208" s="9">
        <v>56.4</v>
      </c>
      <c r="F208" s="9">
        <v>24816</v>
      </c>
      <c r="G208" s="7">
        <v>0.2</v>
      </c>
      <c r="H208" s="8" t="s">
        <v>346</v>
      </c>
    </row>
    <row r="209" spans="1:8" x14ac:dyDescent="0.25">
      <c r="A209" s="8">
        <v>26206001</v>
      </c>
      <c r="B209" s="6">
        <v>39</v>
      </c>
      <c r="C209" s="9" t="s">
        <v>117</v>
      </c>
      <c r="D209" s="6">
        <v>384</v>
      </c>
      <c r="E209" s="9">
        <v>56.4</v>
      </c>
      <c r="F209" s="9">
        <v>21657.599999999999</v>
      </c>
      <c r="G209" s="7">
        <v>0.2</v>
      </c>
      <c r="H209" s="8" t="s">
        <v>347</v>
      </c>
    </row>
    <row r="210" spans="1:8" x14ac:dyDescent="0.25">
      <c r="A210" s="8">
        <v>26206001</v>
      </c>
      <c r="B210" s="6">
        <v>40</v>
      </c>
      <c r="C210" s="9" t="s">
        <v>117</v>
      </c>
      <c r="D210" s="6">
        <v>224</v>
      </c>
      <c r="E210" s="9">
        <v>56.4</v>
      </c>
      <c r="F210" s="9">
        <v>12633.6</v>
      </c>
      <c r="G210" s="7">
        <v>0.2</v>
      </c>
      <c r="H210" s="8" t="s">
        <v>348</v>
      </c>
    </row>
    <row r="211" spans="1:8" x14ac:dyDescent="0.25">
      <c r="A211" s="8">
        <v>26206001</v>
      </c>
      <c r="B211" s="6">
        <v>41</v>
      </c>
      <c r="C211" s="9" t="s">
        <v>117</v>
      </c>
      <c r="D211" s="6">
        <v>256</v>
      </c>
      <c r="E211" s="9">
        <v>56.4</v>
      </c>
      <c r="F211" s="9">
        <v>14438.4</v>
      </c>
      <c r="G211" s="7">
        <v>0.2</v>
      </c>
      <c r="H211" s="8" t="s">
        <v>349</v>
      </c>
    </row>
    <row r="212" spans="1:8" x14ac:dyDescent="0.25">
      <c r="A212" s="8">
        <v>26206001</v>
      </c>
      <c r="B212" s="6">
        <v>42</v>
      </c>
      <c r="C212" s="9" t="s">
        <v>117</v>
      </c>
      <c r="D212" s="6">
        <v>368</v>
      </c>
      <c r="E212" s="9">
        <v>56.4</v>
      </c>
      <c r="F212" s="9">
        <v>20755.2</v>
      </c>
      <c r="G212" s="7">
        <v>0.2</v>
      </c>
      <c r="H212" s="8" t="s">
        <v>350</v>
      </c>
    </row>
    <row r="213" spans="1:8" x14ac:dyDescent="0.25">
      <c r="A213" s="8">
        <v>26206001</v>
      </c>
      <c r="B213" s="6">
        <v>43</v>
      </c>
      <c r="C213" s="9" t="s">
        <v>117</v>
      </c>
      <c r="D213" s="6">
        <v>280</v>
      </c>
      <c r="E213" s="9">
        <v>56.4</v>
      </c>
      <c r="F213" s="9">
        <v>15792</v>
      </c>
      <c r="G213" s="7">
        <v>0.2</v>
      </c>
      <c r="H213" s="8" t="s">
        <v>351</v>
      </c>
    </row>
    <row r="214" spans="1:8" x14ac:dyDescent="0.25">
      <c r="A214" s="8">
        <v>26206001</v>
      </c>
      <c r="B214" s="6">
        <v>44</v>
      </c>
      <c r="C214" s="9" t="s">
        <v>117</v>
      </c>
      <c r="D214" s="6">
        <v>120</v>
      </c>
      <c r="E214" s="9">
        <v>56.4</v>
      </c>
      <c r="F214" s="9">
        <v>6768</v>
      </c>
      <c r="G214" s="7">
        <v>0.2</v>
      </c>
      <c r="H214" s="8" t="s">
        <v>352</v>
      </c>
    </row>
    <row r="215" spans="1:8" x14ac:dyDescent="0.25">
      <c r="A215" s="8">
        <v>26206001</v>
      </c>
      <c r="B215" s="6">
        <v>45</v>
      </c>
      <c r="C215" s="9" t="s">
        <v>117</v>
      </c>
      <c r="D215" s="6">
        <v>64</v>
      </c>
      <c r="E215" s="9">
        <v>56.4</v>
      </c>
      <c r="F215" s="9">
        <v>3609.6</v>
      </c>
      <c r="G215" s="7">
        <v>0.2</v>
      </c>
      <c r="H215" s="8" t="s">
        <v>353</v>
      </c>
    </row>
    <row r="216" spans="1:8" x14ac:dyDescent="0.25">
      <c r="A216" s="8">
        <v>26206001</v>
      </c>
      <c r="B216" s="6">
        <v>46</v>
      </c>
      <c r="C216" s="24" t="s">
        <v>117</v>
      </c>
      <c r="D216" s="6">
        <v>16</v>
      </c>
      <c r="E216" s="9">
        <v>56.4</v>
      </c>
      <c r="F216" s="9">
        <v>902.4</v>
      </c>
      <c r="G216" s="7">
        <v>0.2</v>
      </c>
      <c r="H216" s="8" t="s">
        <v>354</v>
      </c>
    </row>
    <row r="217" spans="1:8" x14ac:dyDescent="0.25">
      <c r="A217" s="32" t="s">
        <v>355</v>
      </c>
      <c r="B217" s="33"/>
      <c r="C217" s="33"/>
      <c r="D217" s="33"/>
      <c r="E217" s="33"/>
      <c r="F217" s="33"/>
      <c r="G217" s="33"/>
      <c r="H217" s="34"/>
    </row>
    <row r="218" spans="1:8" x14ac:dyDescent="0.25">
      <c r="A218" s="8">
        <v>27392001</v>
      </c>
      <c r="B218" s="6">
        <v>39</v>
      </c>
      <c r="C218" s="24" t="s">
        <v>356</v>
      </c>
      <c r="D218" s="6">
        <v>1</v>
      </c>
      <c r="E218" s="9">
        <v>61.8</v>
      </c>
      <c r="F218" s="9">
        <f t="shared" ref="F218:F231" si="6">D218*E218</f>
        <v>61.8</v>
      </c>
      <c r="G218" s="7">
        <v>0.2</v>
      </c>
      <c r="H218" s="8" t="s">
        <v>357</v>
      </c>
    </row>
    <row r="219" spans="1:8" x14ac:dyDescent="0.25">
      <c r="A219" s="8">
        <v>27392001</v>
      </c>
      <c r="B219" s="6">
        <v>41</v>
      </c>
      <c r="C219" s="24" t="s">
        <v>356</v>
      </c>
      <c r="D219" s="6">
        <v>1</v>
      </c>
      <c r="E219" s="9">
        <v>61.8</v>
      </c>
      <c r="F219" s="9">
        <f t="shared" si="6"/>
        <v>61.8</v>
      </c>
      <c r="G219" s="7">
        <v>0.2</v>
      </c>
      <c r="H219" s="8" t="s">
        <v>358</v>
      </c>
    </row>
    <row r="220" spans="1:8" x14ac:dyDescent="0.25">
      <c r="A220" s="8">
        <v>27392001</v>
      </c>
      <c r="B220" s="6">
        <v>42</v>
      </c>
      <c r="C220" s="24" t="s">
        <v>356</v>
      </c>
      <c r="D220" s="6">
        <v>2</v>
      </c>
      <c r="E220" s="9">
        <v>61.8</v>
      </c>
      <c r="F220" s="9">
        <f t="shared" si="6"/>
        <v>123.6</v>
      </c>
      <c r="G220" s="7">
        <v>0.2</v>
      </c>
      <c r="H220" s="8" t="s">
        <v>359</v>
      </c>
    </row>
    <row r="221" spans="1:8" x14ac:dyDescent="0.25">
      <c r="A221" s="8">
        <v>27392001</v>
      </c>
      <c r="B221" s="6">
        <v>43</v>
      </c>
      <c r="C221" s="24" t="s">
        <v>356</v>
      </c>
      <c r="D221" s="6">
        <v>3</v>
      </c>
      <c r="E221" s="9">
        <v>61.8</v>
      </c>
      <c r="F221" s="9">
        <f t="shared" si="6"/>
        <v>185.39999999999998</v>
      </c>
      <c r="G221" s="7">
        <v>0.2</v>
      </c>
      <c r="H221" s="8" t="s">
        <v>360</v>
      </c>
    </row>
    <row r="222" spans="1:8" x14ac:dyDescent="0.25">
      <c r="A222" s="8">
        <v>27392001</v>
      </c>
      <c r="B222" s="6">
        <v>45</v>
      </c>
      <c r="C222" s="24" t="s">
        <v>356</v>
      </c>
      <c r="D222" s="6">
        <v>3</v>
      </c>
      <c r="E222" s="9">
        <v>61.8</v>
      </c>
      <c r="F222" s="9">
        <f t="shared" si="6"/>
        <v>185.39999999999998</v>
      </c>
      <c r="G222" s="7">
        <v>0.2</v>
      </c>
      <c r="H222" s="8" t="s">
        <v>361</v>
      </c>
    </row>
    <row r="223" spans="1:8" x14ac:dyDescent="0.25">
      <c r="A223" s="8">
        <v>27392001</v>
      </c>
      <c r="B223" s="6">
        <v>46</v>
      </c>
      <c r="C223" s="24" t="s">
        <v>356</v>
      </c>
      <c r="D223" s="6">
        <v>2</v>
      </c>
      <c r="E223" s="9">
        <v>61.8</v>
      </c>
      <c r="F223" s="9">
        <f t="shared" si="6"/>
        <v>123.6</v>
      </c>
      <c r="G223" s="7">
        <v>0.2</v>
      </c>
      <c r="H223" s="8" t="s">
        <v>362</v>
      </c>
    </row>
    <row r="224" spans="1:8" x14ac:dyDescent="0.25">
      <c r="A224" s="8">
        <v>27392001</v>
      </c>
      <c r="B224" s="6">
        <v>47</v>
      </c>
      <c r="C224" s="24" t="s">
        <v>356</v>
      </c>
      <c r="D224" s="6">
        <v>1</v>
      </c>
      <c r="E224" s="9">
        <v>61.8</v>
      </c>
      <c r="F224" s="9">
        <f t="shared" si="6"/>
        <v>61.8</v>
      </c>
      <c r="G224" s="7">
        <v>0.2</v>
      </c>
      <c r="H224" s="8" t="s">
        <v>363</v>
      </c>
    </row>
    <row r="225" spans="1:8" x14ac:dyDescent="0.25">
      <c r="A225" s="8">
        <v>27394001</v>
      </c>
      <c r="B225" s="6">
        <v>39</v>
      </c>
      <c r="C225" s="24" t="s">
        <v>356</v>
      </c>
      <c r="D225" s="6">
        <v>1</v>
      </c>
      <c r="E225" s="9">
        <v>61.8</v>
      </c>
      <c r="F225" s="9">
        <f t="shared" si="6"/>
        <v>61.8</v>
      </c>
      <c r="G225" s="7">
        <v>0.2</v>
      </c>
      <c r="H225" s="8" t="s">
        <v>364</v>
      </c>
    </row>
    <row r="226" spans="1:8" x14ac:dyDescent="0.25">
      <c r="A226" s="8">
        <v>27394001</v>
      </c>
      <c r="B226" s="6">
        <v>41</v>
      </c>
      <c r="C226" s="24" t="s">
        <v>356</v>
      </c>
      <c r="D226" s="6">
        <v>1</v>
      </c>
      <c r="E226" s="9">
        <v>61.8</v>
      </c>
      <c r="F226" s="9">
        <f t="shared" si="6"/>
        <v>61.8</v>
      </c>
      <c r="G226" s="7">
        <v>0.2</v>
      </c>
      <c r="H226" s="8" t="s">
        <v>365</v>
      </c>
    </row>
    <row r="227" spans="1:8" x14ac:dyDescent="0.25">
      <c r="A227" s="8">
        <v>27394001</v>
      </c>
      <c r="B227" s="6">
        <v>42</v>
      </c>
      <c r="C227" s="24" t="s">
        <v>356</v>
      </c>
      <c r="D227" s="6">
        <v>2</v>
      </c>
      <c r="E227" s="9">
        <v>61.8</v>
      </c>
      <c r="F227" s="9">
        <f t="shared" si="6"/>
        <v>123.6</v>
      </c>
      <c r="G227" s="7">
        <v>0.2</v>
      </c>
      <c r="H227" s="8" t="s">
        <v>366</v>
      </c>
    </row>
    <row r="228" spans="1:8" x14ac:dyDescent="0.25">
      <c r="A228" s="8">
        <v>27394001</v>
      </c>
      <c r="B228" s="6">
        <v>43</v>
      </c>
      <c r="C228" s="24" t="s">
        <v>356</v>
      </c>
      <c r="D228" s="6">
        <v>3</v>
      </c>
      <c r="E228" s="9">
        <v>61.8</v>
      </c>
      <c r="F228" s="9">
        <f t="shared" si="6"/>
        <v>185.39999999999998</v>
      </c>
      <c r="G228" s="7">
        <v>0.2</v>
      </c>
      <c r="H228" s="8" t="s">
        <v>367</v>
      </c>
    </row>
    <row r="229" spans="1:8" x14ac:dyDescent="0.25">
      <c r="A229" s="8">
        <v>27394001</v>
      </c>
      <c r="B229" s="6">
        <v>45</v>
      </c>
      <c r="C229" s="24" t="s">
        <v>356</v>
      </c>
      <c r="D229" s="6">
        <v>3</v>
      </c>
      <c r="E229" s="9">
        <v>61.8</v>
      </c>
      <c r="F229" s="9">
        <f t="shared" si="6"/>
        <v>185.39999999999998</v>
      </c>
      <c r="G229" s="7">
        <v>0.2</v>
      </c>
      <c r="H229" s="8" t="s">
        <v>368</v>
      </c>
    </row>
    <row r="230" spans="1:8" x14ac:dyDescent="0.25">
      <c r="A230" s="8">
        <v>27394001</v>
      </c>
      <c r="B230" s="6">
        <v>46</v>
      </c>
      <c r="C230" s="24" t="s">
        <v>356</v>
      </c>
      <c r="D230" s="6">
        <v>2</v>
      </c>
      <c r="E230" s="9">
        <v>61.8</v>
      </c>
      <c r="F230" s="9">
        <f t="shared" si="6"/>
        <v>123.6</v>
      </c>
      <c r="G230" s="7">
        <v>0.2</v>
      </c>
      <c r="H230" s="8" t="s">
        <v>369</v>
      </c>
    </row>
    <row r="231" spans="1:8" x14ac:dyDescent="0.25">
      <c r="A231" s="8">
        <v>27394001</v>
      </c>
      <c r="B231" s="6">
        <v>47</v>
      </c>
      <c r="C231" s="24" t="s">
        <v>356</v>
      </c>
      <c r="D231" s="6">
        <v>1</v>
      </c>
      <c r="E231" s="9">
        <v>61.8</v>
      </c>
      <c r="F231" s="9">
        <f t="shared" si="6"/>
        <v>61.8</v>
      </c>
      <c r="G231" s="7">
        <v>0.2</v>
      </c>
      <c r="H231" s="8" t="s">
        <v>370</v>
      </c>
    </row>
    <row r="232" spans="1:8" x14ac:dyDescent="0.25">
      <c r="A232" s="32" t="s">
        <v>386</v>
      </c>
      <c r="B232" s="33"/>
      <c r="C232" s="33"/>
      <c r="D232" s="33"/>
      <c r="E232" s="33"/>
      <c r="F232" s="33"/>
      <c r="G232" s="33"/>
      <c r="H232" s="34"/>
    </row>
    <row r="233" spans="1:8" x14ac:dyDescent="0.25">
      <c r="A233" s="8">
        <v>24383001</v>
      </c>
      <c r="B233" s="6">
        <v>36</v>
      </c>
      <c r="C233" s="24" t="s">
        <v>117</v>
      </c>
      <c r="D233" s="6">
        <v>24</v>
      </c>
      <c r="E233" s="9">
        <f>VLOOKUP(A233:A254,[1]ПРИЛОЖЕНИЕ!$A$14:$O$17,15,0)</f>
        <v>49.8</v>
      </c>
      <c r="F233" s="9">
        <f>D233*E233</f>
        <v>1195.1999999999998</v>
      </c>
      <c r="G233" s="7">
        <v>0.2</v>
      </c>
      <c r="H233" s="8" t="s">
        <v>387</v>
      </c>
    </row>
    <row r="234" spans="1:8" x14ac:dyDescent="0.25">
      <c r="A234" s="8">
        <v>24383001</v>
      </c>
      <c r="B234" s="6">
        <v>37</v>
      </c>
      <c r="C234" s="24" t="s">
        <v>117</v>
      </c>
      <c r="D234" s="6">
        <v>48</v>
      </c>
      <c r="E234" s="9">
        <f>VLOOKUP(A234:A255,[1]ПРИЛОЖЕНИЕ!$A$14:$O$17,15,0)</f>
        <v>49.8</v>
      </c>
      <c r="F234" s="9">
        <f t="shared" ref="F234:F254" si="7">D234*E234</f>
        <v>2390.3999999999996</v>
      </c>
      <c r="G234" s="7">
        <v>0.2</v>
      </c>
      <c r="H234" s="8" t="s">
        <v>388</v>
      </c>
    </row>
    <row r="235" spans="1:8" x14ac:dyDescent="0.25">
      <c r="A235" s="8">
        <v>24383001</v>
      </c>
      <c r="B235" s="6">
        <v>38</v>
      </c>
      <c r="C235" s="24" t="s">
        <v>117</v>
      </c>
      <c r="D235" s="6">
        <v>104</v>
      </c>
      <c r="E235" s="9">
        <f>VLOOKUP(A235:A256,[1]ПРИЛОЖЕНИЕ!$A$14:$O$17,15,0)</f>
        <v>49.8</v>
      </c>
      <c r="F235" s="9">
        <f t="shared" si="7"/>
        <v>5179.2</v>
      </c>
      <c r="G235" s="7">
        <v>0.2</v>
      </c>
      <c r="H235" s="8" t="s">
        <v>389</v>
      </c>
    </row>
    <row r="236" spans="1:8" x14ac:dyDescent="0.25">
      <c r="A236" s="8">
        <v>24383001</v>
      </c>
      <c r="B236" s="6">
        <v>39</v>
      </c>
      <c r="C236" s="24" t="s">
        <v>117</v>
      </c>
      <c r="D236" s="6">
        <v>64</v>
      </c>
      <c r="E236" s="9">
        <f>VLOOKUP(A236:A257,[1]ПРИЛОЖЕНИЕ!$A$14:$O$17,15,0)</f>
        <v>49.8</v>
      </c>
      <c r="F236" s="9">
        <f t="shared" si="7"/>
        <v>3187.2</v>
      </c>
      <c r="G236" s="7">
        <v>0.2</v>
      </c>
      <c r="H236" s="8" t="s">
        <v>390</v>
      </c>
    </row>
    <row r="237" spans="1:8" x14ac:dyDescent="0.25">
      <c r="A237" s="8">
        <v>24383001</v>
      </c>
      <c r="B237" s="6">
        <v>40</v>
      </c>
      <c r="C237" s="24" t="s">
        <v>117</v>
      </c>
      <c r="D237" s="6">
        <v>40</v>
      </c>
      <c r="E237" s="9">
        <f>VLOOKUP(A237:A258,[1]ПРИЛОЖЕНИЕ!$A$14:$O$17,15,0)</f>
        <v>49.8</v>
      </c>
      <c r="F237" s="9">
        <f t="shared" si="7"/>
        <v>1992</v>
      </c>
      <c r="G237" s="7">
        <v>0.2</v>
      </c>
      <c r="H237" s="8" t="s">
        <v>391</v>
      </c>
    </row>
    <row r="238" spans="1:8" x14ac:dyDescent="0.25">
      <c r="A238" s="8">
        <v>24383001</v>
      </c>
      <c r="B238" s="6">
        <v>41</v>
      </c>
      <c r="C238" s="24" t="s">
        <v>117</v>
      </c>
      <c r="D238" s="6">
        <v>24</v>
      </c>
      <c r="E238" s="9">
        <f>VLOOKUP(A238:A259,[1]ПРИЛОЖЕНИЕ!$A$14:$O$17,15,0)</f>
        <v>49.8</v>
      </c>
      <c r="F238" s="9">
        <f t="shared" si="7"/>
        <v>1195.1999999999998</v>
      </c>
      <c r="G238" s="7">
        <v>0.2</v>
      </c>
      <c r="H238" s="8" t="s">
        <v>392</v>
      </c>
    </row>
    <row r="239" spans="1:8" x14ac:dyDescent="0.25">
      <c r="A239" s="8">
        <v>24383001</v>
      </c>
      <c r="B239" s="6">
        <v>42</v>
      </c>
      <c r="C239" s="24" t="s">
        <v>117</v>
      </c>
      <c r="D239" s="6">
        <v>88</v>
      </c>
      <c r="E239" s="9">
        <f>VLOOKUP(A239:A260,[1]ПРИЛОЖЕНИЕ!$A$14:$O$17,15,0)</f>
        <v>49.8</v>
      </c>
      <c r="F239" s="9">
        <f t="shared" si="7"/>
        <v>4382.3999999999996</v>
      </c>
      <c r="G239" s="7">
        <v>0.2</v>
      </c>
      <c r="H239" s="8" t="s">
        <v>393</v>
      </c>
    </row>
    <row r="240" spans="1:8" x14ac:dyDescent="0.25">
      <c r="A240" s="8">
        <v>24383001</v>
      </c>
      <c r="B240" s="6">
        <v>43</v>
      </c>
      <c r="C240" s="24" t="s">
        <v>117</v>
      </c>
      <c r="D240" s="6">
        <v>64</v>
      </c>
      <c r="E240" s="9">
        <f>VLOOKUP(A240:A261,[1]ПРИЛОЖЕНИЕ!$A$14:$O$17,15,0)</f>
        <v>49.8</v>
      </c>
      <c r="F240" s="9">
        <f t="shared" si="7"/>
        <v>3187.2</v>
      </c>
      <c r="G240" s="7">
        <v>0.2</v>
      </c>
      <c r="H240" s="8" t="s">
        <v>394</v>
      </c>
    </row>
    <row r="241" spans="1:8" x14ac:dyDescent="0.25">
      <c r="A241" s="8">
        <v>24383001</v>
      </c>
      <c r="B241" s="6">
        <v>44</v>
      </c>
      <c r="C241" s="24" t="s">
        <v>117</v>
      </c>
      <c r="D241" s="6">
        <v>40</v>
      </c>
      <c r="E241" s="9">
        <f>VLOOKUP(A241:A262,[1]ПРИЛОЖЕНИЕ!$A$14:$O$17,15,0)</f>
        <v>49.8</v>
      </c>
      <c r="F241" s="9">
        <f t="shared" si="7"/>
        <v>1992</v>
      </c>
      <c r="G241" s="7">
        <v>0.2</v>
      </c>
      <c r="H241" s="8" t="s">
        <v>395</v>
      </c>
    </row>
    <row r="242" spans="1:8" x14ac:dyDescent="0.25">
      <c r="A242" s="8">
        <v>24383001</v>
      </c>
      <c r="B242" s="6">
        <v>45</v>
      </c>
      <c r="C242" s="24" t="s">
        <v>117</v>
      </c>
      <c r="D242" s="6">
        <v>8</v>
      </c>
      <c r="E242" s="9">
        <f>VLOOKUP(A242:A263,[1]ПРИЛОЖЕНИЕ!$A$14:$O$17,15,0)</f>
        <v>49.8</v>
      </c>
      <c r="F242" s="9">
        <f t="shared" si="7"/>
        <v>398.4</v>
      </c>
      <c r="G242" s="7">
        <v>0.2</v>
      </c>
      <c r="H242" s="8" t="s">
        <v>396</v>
      </c>
    </row>
    <row r="243" spans="1:8" x14ac:dyDescent="0.25">
      <c r="A243" s="8">
        <v>24383001</v>
      </c>
      <c r="B243" s="6">
        <v>46</v>
      </c>
      <c r="C243" s="24" t="s">
        <v>117</v>
      </c>
      <c r="D243" s="6">
        <v>8</v>
      </c>
      <c r="E243" s="9">
        <f>VLOOKUP(A243:A264,[1]ПРИЛОЖЕНИЕ!$A$14:$O$17,15,0)</f>
        <v>49.8</v>
      </c>
      <c r="F243" s="9">
        <f t="shared" si="7"/>
        <v>398.4</v>
      </c>
      <c r="G243" s="7">
        <v>0.2</v>
      </c>
      <c r="H243" s="8" t="s">
        <v>397</v>
      </c>
    </row>
    <row r="244" spans="1:8" x14ac:dyDescent="0.25">
      <c r="A244" s="8">
        <v>24382001</v>
      </c>
      <c r="B244" s="6">
        <v>36</v>
      </c>
      <c r="C244" s="24" t="s">
        <v>117</v>
      </c>
      <c r="D244" s="6">
        <v>40</v>
      </c>
      <c r="E244" s="9">
        <f>VLOOKUP(A244:A265,[1]ПРИЛОЖЕНИЕ!$A$14:$O$17,15,0)</f>
        <v>55.45</v>
      </c>
      <c r="F244" s="9">
        <f t="shared" si="7"/>
        <v>2218</v>
      </c>
      <c r="G244" s="7">
        <v>0.2</v>
      </c>
      <c r="H244" s="8" t="s">
        <v>398</v>
      </c>
    </row>
    <row r="245" spans="1:8" x14ac:dyDescent="0.25">
      <c r="A245" s="8">
        <v>24382001</v>
      </c>
      <c r="B245" s="6">
        <v>37</v>
      </c>
      <c r="C245" s="24" t="s">
        <v>117</v>
      </c>
      <c r="D245" s="6">
        <v>152</v>
      </c>
      <c r="E245" s="9">
        <f>VLOOKUP(A245:A266,[1]ПРИЛОЖЕНИЕ!$A$14:$O$17,15,0)</f>
        <v>55.45</v>
      </c>
      <c r="F245" s="9">
        <f t="shared" si="7"/>
        <v>8428.4</v>
      </c>
      <c r="G245" s="7">
        <v>0.2</v>
      </c>
      <c r="H245" s="8" t="s">
        <v>399</v>
      </c>
    </row>
    <row r="246" spans="1:8" x14ac:dyDescent="0.25">
      <c r="A246" s="8">
        <v>24382001</v>
      </c>
      <c r="B246" s="6">
        <v>38</v>
      </c>
      <c r="C246" s="24" t="s">
        <v>117</v>
      </c>
      <c r="D246" s="6">
        <v>264</v>
      </c>
      <c r="E246" s="9">
        <f>VLOOKUP(A246:A267,[1]ПРИЛОЖЕНИЕ!$A$14:$O$17,15,0)</f>
        <v>55.45</v>
      </c>
      <c r="F246" s="9">
        <f t="shared" si="7"/>
        <v>14638.800000000001</v>
      </c>
      <c r="G246" s="7">
        <v>0.2</v>
      </c>
      <c r="H246" s="8" t="s">
        <v>400</v>
      </c>
    </row>
    <row r="247" spans="1:8" x14ac:dyDescent="0.25">
      <c r="A247" s="8">
        <v>24382001</v>
      </c>
      <c r="B247" s="6">
        <v>39</v>
      </c>
      <c r="C247" s="24" t="s">
        <v>117</v>
      </c>
      <c r="D247" s="6">
        <v>216</v>
      </c>
      <c r="E247" s="9">
        <f>VLOOKUP(A247:A268,[1]ПРИЛОЖЕНИЕ!$A$14:$O$17,15,0)</f>
        <v>55.45</v>
      </c>
      <c r="F247" s="9">
        <f t="shared" si="7"/>
        <v>11977.2</v>
      </c>
      <c r="G247" s="7">
        <v>0.2</v>
      </c>
      <c r="H247" s="8" t="s">
        <v>401</v>
      </c>
    </row>
    <row r="248" spans="1:8" x14ac:dyDescent="0.25">
      <c r="A248" s="8">
        <v>24382001</v>
      </c>
      <c r="B248" s="6">
        <v>40</v>
      </c>
      <c r="C248" s="24" t="s">
        <v>117</v>
      </c>
      <c r="D248" s="6">
        <v>128</v>
      </c>
      <c r="E248" s="9">
        <f>VLOOKUP(A248:A269,[1]ПРИЛОЖЕНИЕ!$A$14:$O$17,15,0)</f>
        <v>55.45</v>
      </c>
      <c r="F248" s="9">
        <f t="shared" si="7"/>
        <v>7097.6</v>
      </c>
      <c r="G248" s="7">
        <v>0.2</v>
      </c>
      <c r="H248" s="8" t="s">
        <v>402</v>
      </c>
    </row>
    <row r="249" spans="1:8" x14ac:dyDescent="0.25">
      <c r="A249" s="8">
        <v>24382001</v>
      </c>
      <c r="B249" s="6">
        <v>41</v>
      </c>
      <c r="C249" s="24" t="s">
        <v>117</v>
      </c>
      <c r="D249" s="6">
        <v>88</v>
      </c>
      <c r="E249" s="9">
        <f>VLOOKUP(A249:A270,[1]ПРИЛОЖЕНИЕ!$A$14:$O$17,15,0)</f>
        <v>55.45</v>
      </c>
      <c r="F249" s="9">
        <f t="shared" si="7"/>
        <v>4879.6000000000004</v>
      </c>
      <c r="G249" s="7">
        <v>0.2</v>
      </c>
      <c r="H249" s="8" t="s">
        <v>403</v>
      </c>
    </row>
    <row r="250" spans="1:8" x14ac:dyDescent="0.25">
      <c r="A250" s="8">
        <v>24382001</v>
      </c>
      <c r="B250" s="6">
        <v>42</v>
      </c>
      <c r="C250" s="24" t="s">
        <v>117</v>
      </c>
      <c r="D250" s="6">
        <v>144</v>
      </c>
      <c r="E250" s="9">
        <f>VLOOKUP(A250:A271,[1]ПРИЛОЖЕНИЕ!$A$14:$O$17,15,0)</f>
        <v>55.45</v>
      </c>
      <c r="F250" s="9">
        <f t="shared" si="7"/>
        <v>7984.8</v>
      </c>
      <c r="G250" s="7">
        <v>0.2</v>
      </c>
      <c r="H250" s="8" t="s">
        <v>404</v>
      </c>
    </row>
    <row r="251" spans="1:8" x14ac:dyDescent="0.25">
      <c r="A251" s="8">
        <v>24382001</v>
      </c>
      <c r="B251" s="6">
        <v>43</v>
      </c>
      <c r="C251" s="24" t="s">
        <v>117</v>
      </c>
      <c r="D251" s="6">
        <v>120</v>
      </c>
      <c r="E251" s="9">
        <f>VLOOKUP(A251:A272,[1]ПРИЛОЖЕНИЕ!$A$14:$O$17,15,0)</f>
        <v>55.45</v>
      </c>
      <c r="F251" s="9">
        <f t="shared" si="7"/>
        <v>6654</v>
      </c>
      <c r="G251" s="7">
        <v>0.2</v>
      </c>
      <c r="H251" s="8" t="s">
        <v>405</v>
      </c>
    </row>
    <row r="252" spans="1:8" x14ac:dyDescent="0.25">
      <c r="A252" s="8">
        <v>24382001</v>
      </c>
      <c r="B252" s="6">
        <v>44</v>
      </c>
      <c r="C252" s="24" t="s">
        <v>117</v>
      </c>
      <c r="D252" s="6">
        <v>64</v>
      </c>
      <c r="E252" s="9">
        <f>VLOOKUP(A252:A273,[1]ПРИЛОЖЕНИЕ!$A$14:$O$17,15,0)</f>
        <v>55.45</v>
      </c>
      <c r="F252" s="9">
        <f t="shared" si="7"/>
        <v>3548.8</v>
      </c>
      <c r="G252" s="7">
        <v>0.2</v>
      </c>
      <c r="H252" s="8" t="s">
        <v>406</v>
      </c>
    </row>
    <row r="253" spans="1:8" x14ac:dyDescent="0.25">
      <c r="A253" s="8">
        <v>24382001</v>
      </c>
      <c r="B253" s="6">
        <v>45</v>
      </c>
      <c r="C253" s="24" t="s">
        <v>117</v>
      </c>
      <c r="D253" s="6">
        <v>8</v>
      </c>
      <c r="E253" s="9">
        <f>VLOOKUP(A253:A274,[1]ПРИЛОЖЕНИЕ!$A$14:$O$17,15,0)</f>
        <v>55.45</v>
      </c>
      <c r="F253" s="9">
        <f t="shared" si="7"/>
        <v>443.6</v>
      </c>
      <c r="G253" s="7">
        <v>0.2</v>
      </c>
      <c r="H253" s="8" t="s">
        <v>407</v>
      </c>
    </row>
    <row r="254" spans="1:8" x14ac:dyDescent="0.25">
      <c r="A254" s="8">
        <v>24382001</v>
      </c>
      <c r="B254" s="6">
        <v>46</v>
      </c>
      <c r="C254" s="24" t="s">
        <v>117</v>
      </c>
      <c r="D254" s="6">
        <v>8</v>
      </c>
      <c r="E254" s="9">
        <f>VLOOKUP(A254:A275,[1]ПРИЛОЖЕНИЕ!$A$14:$O$17,15,0)</f>
        <v>55.45</v>
      </c>
      <c r="F254" s="9">
        <f t="shared" si="7"/>
        <v>443.6</v>
      </c>
      <c r="G254" s="7">
        <v>0.2</v>
      </c>
      <c r="H254" s="8" t="s">
        <v>408</v>
      </c>
    </row>
  </sheetData>
  <mergeCells count="12">
    <mergeCell ref="A232:H232"/>
    <mergeCell ref="A217:H217"/>
    <mergeCell ref="A2:H2"/>
    <mergeCell ref="A33:H33"/>
    <mergeCell ref="A56:H56"/>
    <mergeCell ref="A90:H90"/>
    <mergeCell ref="A198:H198"/>
    <mergeCell ref="A179:H179"/>
    <mergeCell ref="A134:H134"/>
    <mergeCell ref="A159:H159"/>
    <mergeCell ref="A124:H124"/>
    <mergeCell ref="A29:H2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ACD3BCA095D8E438CBFF915B8289783" ma:contentTypeVersion="0" ma:contentTypeDescription="Создание документа." ma:contentTypeScope="" ma:versionID="8eea399846c601e05ae55998f9769fe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2fabbfca08c602fc194a16e9198900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D80C10-A675-4AEE-99F8-469839551220}">
  <ds:schemaRefs>
    <ds:schemaRef ds:uri="9c109780-2618-4415-962e-bae6070710d0"/>
    <ds:schemaRef ds:uri="http://purl.org/dc/dcmitype/"/>
    <ds:schemaRef ds:uri="http://schemas.microsoft.com/office/infopath/2007/PartnerControls"/>
    <ds:schemaRef ds:uri="18f26218-809e-4952-a51b-5c5ccdfacfd1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713B1A0-1943-4FC8-8E7D-B40872809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EF0F4C2-AAC1-43A9-87D5-7EE7D5A6E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</vt:lpstr>
      <vt:lpstr>УПАК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 Межеричер</dc:creator>
  <cp:lastModifiedBy>Вероника</cp:lastModifiedBy>
  <dcterms:created xsi:type="dcterms:W3CDTF">2019-05-17T08:25:26Z</dcterms:created>
  <dcterms:modified xsi:type="dcterms:W3CDTF">2021-08-24T06:22:36Z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0x0101002ACD3BCA095D8E438CBFF915B8289783</vt:lpwstr>
  </property>
</Properties>
</file>